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doc ita/"/>
    </mc:Choice>
  </mc:AlternateContent>
  <xr:revisionPtr revIDLastSave="0" documentId="8_{D25E45E4-8877-490E-A1CB-5B2C5783D054}" xr6:coauthVersionLast="47" xr6:coauthVersionMax="47" xr10:uidLastSave="{00000000-0000-0000-0000-000000000000}"/>
  <bookViews>
    <workbookView xWindow="1900" yWindow="910" windowWidth="10900" windowHeight="9890" tabRatio="990" xr2:uid="{00000000-000D-0000-FFFF-FFFF00000000}"/>
  </bookViews>
  <sheets>
    <sheet name="Overview costi" sheetId="1" r:id="rId1"/>
    <sheet name="1. Personale-Mobilità" sheetId="2" r:id="rId2"/>
    <sheet name="2. Costi del progetto" sheetId="3" r:id="rId3"/>
    <sheet name="3. Costi di gestione" sheetId="4" r:id="rId4"/>
  </sheets>
  <definedNames>
    <definedName name="Excel_BuiltIn_Print_Area" localSheetId="1">'1. Personale-Mobilità'!$A$1:$J$16</definedName>
    <definedName name="_xlnm.Print_Area" localSheetId="1">'1. Personale-Mobilità'!$A$1:$J$20</definedName>
    <definedName name="_xlnm.Print_Area" localSheetId="2">'2. Costi del progetto'!$A$1:$F$42</definedName>
    <definedName name="_xlnm.Print_Area" localSheetId="3">'3. Costi di gestione'!$A$1:$E$37</definedName>
    <definedName name="_xlnm.Print_Area" localSheetId="0">'Overview costi'!$A$3:$F$14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D11" i="2"/>
  <c r="D15" i="2"/>
  <c r="K10" i="2" s="1"/>
  <c r="J11" i="2" l="1"/>
  <c r="F9" i="1" s="1"/>
  <c r="J13" i="2"/>
  <c r="F10" i="1" s="1"/>
  <c r="F3" i="3"/>
  <c r="F10" i="3"/>
  <c r="F16" i="3"/>
  <c r="F17" i="3"/>
  <c r="F22" i="3"/>
  <c r="F23" i="3"/>
  <c r="F12" i="3"/>
  <c r="F11" i="3"/>
  <c r="F9" i="3"/>
  <c r="F18" i="4"/>
  <c r="F17" i="4"/>
  <c r="F15" i="4"/>
  <c r="F14" i="4"/>
  <c r="F12" i="4"/>
  <c r="F11" i="4"/>
  <c r="F9" i="4"/>
  <c r="F8" i="4"/>
  <c r="F20" i="4" s="1"/>
  <c r="F12" i="1" s="1"/>
  <c r="F24" i="3"/>
  <c r="F21" i="3"/>
  <c r="F20" i="3"/>
  <c r="F18" i="3"/>
  <c r="F15" i="3"/>
  <c r="F14" i="3"/>
  <c r="F8" i="3"/>
  <c r="F25" i="3" l="1"/>
  <c r="F11" i="1" s="1"/>
  <c r="F3" i="4"/>
  <c r="I8" i="2"/>
  <c r="J8" i="2" s="1"/>
  <c r="J15" i="2" l="1"/>
  <c r="F8" i="1"/>
  <c r="F13" i="1" s="1"/>
</calcChain>
</file>

<file path=xl/sharedStrings.xml><?xml version="1.0" encoding="utf-8"?>
<sst xmlns="http://schemas.openxmlformats.org/spreadsheetml/2006/main" count="73" uniqueCount="61">
  <si>
    <t>Allegato B</t>
  </si>
  <si>
    <t>COMPILARE SOLO LE PARTI IN ROSSO</t>
  </si>
  <si>
    <r>
      <t xml:space="preserve">PROGETTO DI MOBILITA´: </t>
    </r>
    <r>
      <rPr>
        <b/>
        <sz val="14"/>
        <color indexed="10"/>
        <rFont val="Arial"/>
        <family val="2"/>
      </rPr>
      <t>TITOLO</t>
    </r>
  </si>
  <si>
    <r>
      <t xml:space="preserve">PROPONENTE: </t>
    </r>
    <r>
      <rPr>
        <b/>
        <sz val="14"/>
        <color indexed="10"/>
        <rFont val="Arial"/>
        <family val="2"/>
      </rPr>
      <t>NOME DELL´ENTE</t>
    </r>
  </si>
  <si>
    <t>TOTALE</t>
  </si>
  <si>
    <t>A</t>
  </si>
  <si>
    <t>Spese personale</t>
  </si>
  <si>
    <t>B</t>
  </si>
  <si>
    <t>Spese di viaggio e mobilità</t>
  </si>
  <si>
    <t>C</t>
  </si>
  <si>
    <t>Famiglia</t>
  </si>
  <si>
    <t>D</t>
  </si>
  <si>
    <t>Costi del progetto</t>
  </si>
  <si>
    <t>E</t>
  </si>
  <si>
    <t>Costi di gestione</t>
  </si>
  <si>
    <t>NOTE</t>
  </si>
  <si>
    <t>1. PERSONALE</t>
  </si>
  <si>
    <t>COMPILARE LE PARTI IN ROSSO</t>
  </si>
  <si>
    <t>Inquadramento</t>
  </si>
  <si>
    <t>Il ricercatore/la ricercatrice riceve giá un compenso dall´ente cui proviene? Se SI, indicare il compenso lordo mensile:*</t>
  </si>
  <si>
    <t>Numero di mesi*</t>
  </si>
  <si>
    <t>Full time/part time</t>
  </si>
  <si>
    <t>Luogo di svolgimento dell'attività</t>
  </si>
  <si>
    <t>Numero
di ore/mese ***</t>
  </si>
  <si>
    <t>contributo/ora</t>
  </si>
  <si>
    <t>Totale Euro</t>
  </si>
  <si>
    <t>propria sede</t>
  </si>
  <si>
    <t>Supplemento Mobilità</t>
  </si>
  <si>
    <t>estero/presso ente ospitante</t>
  </si>
  <si>
    <t>Totale personale</t>
  </si>
  <si>
    <t>*** FTE: 1744/12</t>
  </si>
  <si>
    <t>2. COSTI DEL PROGETTO</t>
  </si>
  <si>
    <t>Costo massimo ammissibile*</t>
  </si>
  <si>
    <t>Tipologia</t>
  </si>
  <si>
    <t>Unità</t>
  </si>
  <si>
    <t>Costo unitario</t>
  </si>
  <si>
    <t>Descrizione</t>
  </si>
  <si>
    <t>WP:
numero e
denominazione</t>
  </si>
  <si>
    <t>Importo
(IVA inclusa se non deducibile)</t>
  </si>
  <si>
    <t>Spese per macchinari e attrezzature</t>
  </si>
  <si>
    <t>Spese materiali e consumabili</t>
  </si>
  <si>
    <t>Servizi esterni</t>
  </si>
  <si>
    <t>Per aggiungere altre righe inserire solo celle interne</t>
  </si>
  <si>
    <t>3. COSTI GENERALI</t>
  </si>
  <si>
    <t>Unità/ore</t>
  </si>
  <si>
    <t>Costo unitario/costo orario</t>
  </si>
  <si>
    <t>Spese per personale amministrativo</t>
  </si>
  <si>
    <t>Spese per tutor e/o supervisore</t>
  </si>
  <si>
    <t>Materiale di consumo</t>
  </si>
  <si>
    <t>Pubblicazioni</t>
  </si>
  <si>
    <t>Affitti</t>
  </si>
  <si>
    <t>* I costi del progetto non possono superare l´importo massimo complessivo riportato in cima al foglio.</t>
  </si>
  <si>
    <t>Per aggiungere altre righe, inserire solo celle interne</t>
  </si>
  <si>
    <t xml:space="preserve">estero/presso ente ospitante </t>
  </si>
  <si>
    <t>mobilità virtuale</t>
  </si>
  <si>
    <t>Contributo mensile richiesto al netto di altri compensi
 **</t>
  </si>
  <si>
    <t>min 60% Mobilitá</t>
  </si>
  <si>
    <r>
      <t xml:space="preserve">Trasferimento famiglia </t>
    </r>
    <r>
      <rPr>
        <i/>
        <sz val="10"/>
        <rFont val="Arial"/>
        <family val="2"/>
      </rPr>
      <t>(inserire il numero di mesi al netto della mobilitá virtuale)</t>
    </r>
  </si>
  <si>
    <t>** G8: Max 5500 € /mese - C8 Altri compensi; il massimale puó essere aumentato a 8.000 € / mese in casi specifici (vedi bando); G11: max 2000/mese+ eventualmente G13: max 500 €/mese solo per periodo di mobilità (mobilitá virtuale esclusa). 
Nelle spese per i periodo fuori sede sono da comprendere anche le spese di mobilità (es. affitti per la casa) e viaggio
Le quote massime si riferiscono a ricercatori e ricercatrici assunti a tempo pieno per il progetto e sono al netto del compenso già ricevuto dal ricercatore o dalla ricercatrice dall'ente ospitante o da cui proviene, salvo casi approvati</t>
  </si>
  <si>
    <t xml:space="preserve">* Distinguere l´attività e i mesi svolti in propria sede e quelli svolti presso l'ente ospitante. L´attvità fuori sede presso l´ente ospitante non puó essere inferiore al 60% della durata del progetto: tale calcolo non considera un eventuale periodo di mobilità virtuale (max 2 mesi se la mobilitá (D8) è superiore a 12 mesi)
</t>
  </si>
  <si>
    <t>Cognome
e Nome della ricercatrice/ del ricercatore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</si>
</sst>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&quot;€ &quot;#,##0.00"/>
    <numFmt numFmtId="165" formatCode="_-[$€-410]\ * #,##0.00_-;\-[$€-410]\ * #,##0.00_-;_-[$€-410]\ * &quot;-&quot;??_-;_-@_-"/>
    <numFmt numFmtId="166" formatCode="0.0"/>
    <numFmt numFmtId="167" formatCode="#,##0.0_ ;\-#,##0.0\ "/>
  </numFmts>
  <fonts count="19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4"/>
      <color indexed="10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2F2F2F"/>
      <name val="Segoe UI"/>
      <family val="2"/>
      <charset val="1"/>
    </font>
    <font>
      <sz val="10"/>
      <color rgb="FF000000"/>
      <name val="Segoe UI"/>
      <family val="2"/>
      <charset val="1"/>
    </font>
    <font>
      <b/>
      <sz val="12"/>
      <color rgb="FF7030A0"/>
      <name val="Arial"/>
      <family val="2"/>
    </font>
    <font>
      <b/>
      <sz val="10"/>
      <color rgb="FF7030A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46"/>
      </patternFill>
    </fill>
    <fill>
      <patternFill patternType="solid">
        <fgColor theme="0"/>
        <bgColor indexed="29"/>
      </patternFill>
    </fill>
    <fill>
      <patternFill patternType="solid">
        <fgColor rgb="FFFF0066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27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 style="thin">
        <color rgb="FFC00000"/>
      </left>
      <right style="thin">
        <color rgb="FFC00000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9" fontId="1" fillId="0" borderId="0" applyFill="0" applyBorder="0" applyAlignment="0" applyProtection="0"/>
    <xf numFmtId="44" fontId="1" fillId="0" borderId="0" applyFill="0" applyBorder="0" applyAlignment="0" applyProtection="0"/>
  </cellStyleXfs>
  <cellXfs count="167">
    <xf numFmtId="0" fontId="0" fillId="0" borderId="0" xfId="0"/>
    <xf numFmtId="0" fontId="5" fillId="0" borderId="0" xfId="0" applyFont="1" applyAlignment="1" applyProtection="1">
      <alignment vertical="center" wrapText="1"/>
      <protection locked="0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2" fontId="2" fillId="0" borderId="0" xfId="0" applyNumberFormat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  <protection locked="0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 applyAlignment="1" applyProtection="1">
      <alignment wrapText="1"/>
      <protection locked="0"/>
    </xf>
    <xf numFmtId="4" fontId="0" fillId="0" borderId="0" xfId="0" applyNumberFormat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164" fontId="0" fillId="0" borderId="1" xfId="0" applyNumberFormat="1" applyBorder="1" applyAlignment="1" applyProtection="1">
      <alignment horizontal="right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1" fillId="0" borderId="3" xfId="1" applyBorder="1" applyAlignment="1" applyProtection="1">
      <alignment wrapText="1"/>
    </xf>
    <xf numFmtId="49" fontId="0" fillId="6" borderId="1" xfId="0" applyNumberFormat="1" applyFill="1" applyBorder="1" applyAlignment="1">
      <alignment vertical="center"/>
    </xf>
    <xf numFmtId="44" fontId="1" fillId="7" borderId="1" xfId="2" applyFill="1" applyBorder="1" applyAlignment="1" applyProtection="1">
      <alignment vertical="center"/>
    </xf>
    <xf numFmtId="164" fontId="0" fillId="0" borderId="2" xfId="0" applyNumberFormat="1" applyBorder="1" applyAlignment="1">
      <alignment horizontal="right" vertical="center" wrapText="1"/>
    </xf>
    <xf numFmtId="49" fontId="0" fillId="8" borderId="1" xfId="0" applyNumberFormat="1" applyFill="1" applyBorder="1" applyAlignment="1">
      <alignment horizontal="center" vertical="center"/>
    </xf>
    <xf numFmtId="49" fontId="0" fillId="8" borderId="1" xfId="0" applyNumberFormat="1" applyFill="1" applyBorder="1" applyAlignment="1">
      <alignment vertical="center"/>
    </xf>
    <xf numFmtId="0" fontId="0" fillId="8" borderId="1" xfId="0" applyFill="1" applyBorder="1" applyAlignment="1">
      <alignment vertical="center" wrapText="1"/>
    </xf>
    <xf numFmtId="49" fontId="0" fillId="6" borderId="1" xfId="0" applyNumberFormat="1" applyFill="1" applyBorder="1" applyAlignment="1">
      <alignment horizontal="center" vertical="center"/>
    </xf>
    <xf numFmtId="164" fontId="0" fillId="0" borderId="2" xfId="0" applyNumberFormat="1" applyBorder="1" applyAlignment="1" applyProtection="1">
      <alignment horizontal="right" wrapText="1"/>
      <protection locked="0"/>
    </xf>
    <xf numFmtId="0" fontId="13" fillId="0" borderId="1" xfId="0" applyFont="1" applyBorder="1" applyAlignment="1" applyProtection="1">
      <alignment wrapText="1"/>
      <protection locked="0"/>
    </xf>
    <xf numFmtId="14" fontId="0" fillId="0" borderId="2" xfId="0" applyNumberFormat="1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wrapText="1"/>
      <protection locked="0"/>
    </xf>
    <xf numFmtId="44" fontId="1" fillId="0" borderId="1" xfId="2" applyBorder="1" applyAlignment="1" applyProtection="1">
      <alignment wrapText="1"/>
      <protection locked="0"/>
    </xf>
    <xf numFmtId="0" fontId="0" fillId="0" borderId="4" xfId="0" applyBorder="1" applyAlignment="1" applyProtection="1">
      <alignment wrapText="1"/>
      <protection locked="0"/>
    </xf>
    <xf numFmtId="49" fontId="3" fillId="0" borderId="0" xfId="0" applyNumberFormat="1" applyFont="1" applyAlignment="1" applyProtection="1">
      <alignment horizontal="left" vertical="center" wrapText="1"/>
      <protection locked="0"/>
    </xf>
    <xf numFmtId="44" fontId="1" fillId="0" borderId="5" xfId="2" applyBorder="1" applyAlignment="1" applyProtection="1">
      <alignment horizontal="right" vertical="center" wrapText="1"/>
    </xf>
    <xf numFmtId="2" fontId="0" fillId="0" borderId="6" xfId="0" applyNumberFormat="1" applyBorder="1" applyAlignment="1">
      <alignment horizontal="right" vertical="center" wrapText="1"/>
    </xf>
    <xf numFmtId="44" fontId="1" fillId="9" borderId="25" xfId="2" applyFill="1" applyBorder="1" applyAlignment="1" applyProtection="1">
      <alignment horizontal="right" vertical="center" wrapText="1"/>
      <protection locked="0"/>
    </xf>
    <xf numFmtId="2" fontId="9" fillId="0" borderId="7" xfId="0" applyNumberFormat="1" applyFont="1" applyBorder="1" applyAlignment="1">
      <alignment horizontal="center" vertical="center" wrapText="1"/>
    </xf>
    <xf numFmtId="1" fontId="0" fillId="0" borderId="25" xfId="0" applyNumberFormat="1" applyBorder="1" applyAlignment="1" applyProtection="1">
      <alignment horizontal="right" vertical="center" wrapText="1"/>
      <protection locked="0"/>
    </xf>
    <xf numFmtId="10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0" fillId="10" borderId="1" xfId="0" applyNumberFormat="1" applyFill="1" applyBorder="1" applyAlignment="1">
      <alignment vertical="center"/>
    </xf>
    <xf numFmtId="0" fontId="0" fillId="10" borderId="1" xfId="0" applyFill="1" applyBorder="1" applyAlignment="1">
      <alignment vertical="center" wrapText="1"/>
    </xf>
    <xf numFmtId="0" fontId="0" fillId="0" borderId="0" xfId="0" applyProtection="1">
      <protection locked="0"/>
    </xf>
    <xf numFmtId="49" fontId="14" fillId="0" borderId="0" xfId="0" applyNumberFormat="1" applyFont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left" vertical="center"/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" fontId="0" fillId="0" borderId="10" xfId="0" applyNumberFormat="1" applyBorder="1" applyAlignment="1" applyProtection="1">
      <alignment wrapText="1"/>
      <protection locked="0"/>
    </xf>
    <xf numFmtId="44" fontId="17" fillId="11" borderId="26" xfId="0" applyNumberFormat="1" applyFont="1" applyFill="1" applyBorder="1" applyAlignment="1">
      <alignment wrapText="1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9" fontId="1" fillId="0" borderId="0" xfId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49" fontId="6" fillId="0" borderId="11" xfId="0" applyNumberFormat="1" applyFont="1" applyBorder="1" applyAlignment="1">
      <alignment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1" fontId="0" fillId="0" borderId="13" xfId="0" applyNumberFormat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0" fontId="10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left" wrapText="1"/>
      <protection locked="0"/>
    </xf>
    <xf numFmtId="0" fontId="6" fillId="0" borderId="14" xfId="0" applyFont="1" applyBorder="1" applyAlignment="1" applyProtection="1">
      <alignment horizontal="left" wrapText="1"/>
      <protection locked="0"/>
    </xf>
    <xf numFmtId="0" fontId="6" fillId="0" borderId="14" xfId="0" applyFont="1" applyBorder="1" applyAlignment="1" applyProtection="1">
      <alignment horizontal="right" wrapText="1"/>
      <protection locked="0"/>
    </xf>
    <xf numFmtId="0" fontId="17" fillId="11" borderId="27" xfId="0" applyFont="1" applyFill="1" applyBorder="1" applyAlignment="1">
      <alignment wrapText="1"/>
    </xf>
    <xf numFmtId="0" fontId="0" fillId="0" borderId="3" xfId="0" applyBorder="1" applyAlignment="1" applyProtection="1">
      <alignment wrapText="1"/>
      <protection locked="0"/>
    </xf>
    <xf numFmtId="0" fontId="6" fillId="0" borderId="15" xfId="0" applyFont="1" applyBorder="1" applyAlignment="1" applyProtection="1">
      <alignment horizontal="left" wrapText="1"/>
      <protection locked="0"/>
    </xf>
    <xf numFmtId="0" fontId="6" fillId="0" borderId="15" xfId="0" applyFont="1" applyBorder="1" applyAlignment="1" applyProtection="1">
      <alignment horizontal="right" wrapText="1"/>
      <protection locked="0"/>
    </xf>
    <xf numFmtId="0" fontId="0" fillId="0" borderId="15" xfId="0" applyBorder="1" applyAlignment="1" applyProtection="1">
      <alignment wrapText="1"/>
      <protection locked="0"/>
    </xf>
    <xf numFmtId="49" fontId="0" fillId="0" borderId="0" xfId="0" applyNumberFormat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1" fontId="6" fillId="12" borderId="13" xfId="0" applyNumberFormat="1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4" fontId="1" fillId="9" borderId="28" xfId="2" applyFill="1" applyBorder="1" applyAlignment="1" applyProtection="1">
      <alignment horizontal="right" vertical="center" wrapText="1"/>
    </xf>
    <xf numFmtId="1" fontId="0" fillId="0" borderId="18" xfId="0" applyNumberFormat="1" applyBorder="1" applyAlignment="1">
      <alignment horizontal="right" vertical="center" wrapText="1"/>
    </xf>
    <xf numFmtId="2" fontId="0" fillId="0" borderId="3" xfId="0" applyNumberFormat="1" applyBorder="1" applyAlignment="1">
      <alignment horizontal="right" vertical="center" wrapText="1"/>
    </xf>
    <xf numFmtId="1" fontId="0" fillId="0" borderId="3" xfId="0" applyNumberFormat="1" applyBorder="1" applyAlignment="1">
      <alignment horizontal="right" vertical="center" wrapText="1"/>
    </xf>
    <xf numFmtId="49" fontId="6" fillId="0" borderId="0" xfId="0" applyNumberFormat="1" applyFont="1" applyAlignment="1">
      <alignment vertical="center" wrapText="1"/>
    </xf>
    <xf numFmtId="165" fontId="1" fillId="0" borderId="4" xfId="1" applyNumberFormat="1" applyBorder="1" applyAlignment="1" applyProtection="1">
      <alignment horizontal="right" vertical="center" wrapText="1"/>
    </xf>
    <xf numFmtId="164" fontId="6" fillId="0" borderId="20" xfId="0" applyNumberFormat="1" applyFont="1" applyBorder="1" applyAlignment="1">
      <alignment horizontal="right" wrapText="1"/>
    </xf>
    <xf numFmtId="44" fontId="1" fillId="0" borderId="21" xfId="2" applyBorder="1" applyAlignment="1" applyProtection="1">
      <alignment wrapText="1"/>
    </xf>
    <xf numFmtId="167" fontId="1" fillId="9" borderId="25" xfId="2" applyNumberFormat="1" applyFill="1" applyBorder="1" applyAlignment="1" applyProtection="1">
      <alignment horizontal="right" vertical="center" wrapText="1"/>
      <protection locked="0"/>
    </xf>
    <xf numFmtId="166" fontId="0" fillId="0" borderId="29" xfId="0" applyNumberFormat="1" applyBorder="1" applyAlignment="1" applyProtection="1">
      <alignment horizontal="right" vertical="center" wrapText="1"/>
      <protection locked="0"/>
    </xf>
    <xf numFmtId="166" fontId="6" fillId="12" borderId="13" xfId="0" applyNumberFormat="1" applyFont="1" applyFill="1" applyBorder="1" applyAlignment="1">
      <alignment horizontal="right" vertical="center" wrapText="1"/>
    </xf>
    <xf numFmtId="49" fontId="0" fillId="0" borderId="38" xfId="0" applyNumberFormat="1" applyBorder="1" applyAlignment="1">
      <alignment horizontal="left" vertical="center" wrapText="1"/>
    </xf>
    <xf numFmtId="164" fontId="0" fillId="0" borderId="1" xfId="0" applyNumberFormat="1" applyBorder="1" applyAlignment="1">
      <alignment horizontal="right" wrapText="1"/>
    </xf>
    <xf numFmtId="44" fontId="1" fillId="0" borderId="3" xfId="2" applyBorder="1" applyAlignment="1" applyProtection="1">
      <alignment wrapText="1"/>
    </xf>
    <xf numFmtId="1" fontId="0" fillId="0" borderId="29" xfId="0" applyNumberFormat="1" applyBorder="1" applyAlignment="1" applyProtection="1">
      <alignment horizontal="right" vertical="center" wrapText="1"/>
      <protection locked="0"/>
    </xf>
    <xf numFmtId="0" fontId="6" fillId="7" borderId="41" xfId="0" applyFont="1" applyFill="1" applyBorder="1" applyAlignment="1">
      <alignment vertical="center" wrapText="1"/>
    </xf>
    <xf numFmtId="166" fontId="0" fillId="0" borderId="25" xfId="0" applyNumberFormat="1" applyBorder="1" applyAlignment="1" applyProtection="1">
      <alignment horizontal="right" vertical="center" wrapText="1"/>
      <protection locked="0"/>
    </xf>
    <xf numFmtId="166" fontId="0" fillId="0" borderId="22" xfId="0" applyNumberFormat="1" applyBorder="1" applyAlignment="1">
      <alignment horizontal="right" vertical="center" wrapText="1"/>
    </xf>
    <xf numFmtId="49" fontId="0" fillId="9" borderId="19" xfId="0" applyNumberFormat="1" applyFill="1" applyBorder="1" applyAlignment="1">
      <alignment horizontal="left" vertical="center" wrapText="1"/>
    </xf>
    <xf numFmtId="49" fontId="0" fillId="9" borderId="40" xfId="0" applyNumberFormat="1" applyFill="1" applyBorder="1" applyAlignment="1">
      <alignment horizontal="left" vertical="center" wrapText="1"/>
    </xf>
    <xf numFmtId="44" fontId="1" fillId="0" borderId="6" xfId="2" applyBorder="1" applyAlignment="1" applyProtection="1">
      <alignment horizontal="right" vertical="center" wrapText="1"/>
    </xf>
    <xf numFmtId="44" fontId="6" fillId="0" borderId="0" xfId="0" applyNumberFormat="1" applyFont="1" applyAlignment="1" applyProtection="1">
      <alignment wrapText="1"/>
      <protection locked="0"/>
    </xf>
    <xf numFmtId="1" fontId="0" fillId="0" borderId="0" xfId="0" applyNumberFormat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wrapText="1"/>
    </xf>
    <xf numFmtId="0" fontId="0" fillId="0" borderId="0" xfId="0" applyAlignment="1">
      <alignment wrapText="1"/>
    </xf>
    <xf numFmtId="1" fontId="9" fillId="0" borderId="10" xfId="0" applyNumberFormat="1" applyFon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49" fontId="3" fillId="0" borderId="0" xfId="0" applyNumberFormat="1" applyFont="1" applyAlignment="1">
      <alignment horizontal="left" vertical="center" wrapText="1"/>
    </xf>
    <xf numFmtId="49" fontId="14" fillId="0" borderId="29" xfId="0" applyNumberFormat="1" applyFont="1" applyBorder="1" applyAlignment="1">
      <alignment horizontal="center" vertical="center" wrapText="1"/>
    </xf>
    <xf numFmtId="49" fontId="14" fillId="0" borderId="30" xfId="0" applyNumberFormat="1" applyFont="1" applyBorder="1" applyAlignment="1">
      <alignment horizontal="center" vertical="center" wrapText="1"/>
    </xf>
    <xf numFmtId="49" fontId="14" fillId="0" borderId="3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left" vertical="center" wrapText="1"/>
      <protection locked="0"/>
    </xf>
    <xf numFmtId="0" fontId="6" fillId="4" borderId="0" xfId="0" applyFont="1" applyFill="1" applyAlignment="1" applyProtection="1">
      <alignment horizontal="left" wrapText="1"/>
      <protection locked="0"/>
    </xf>
    <xf numFmtId="0" fontId="0" fillId="0" borderId="29" xfId="0" applyBorder="1" applyAlignment="1" applyProtection="1">
      <alignment horizontal="left" vertical="center" wrapText="1"/>
      <protection locked="0"/>
    </xf>
    <xf numFmtId="0" fontId="0" fillId="0" borderId="30" xfId="0" applyBorder="1" applyAlignment="1" applyProtection="1">
      <alignment horizontal="left" vertical="center" wrapText="1"/>
      <protection locked="0"/>
    </xf>
    <xf numFmtId="0" fontId="0" fillId="0" borderId="31" xfId="0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4" fillId="0" borderId="29" xfId="0" applyNumberFormat="1" applyFont="1" applyBorder="1" applyAlignment="1">
      <alignment horizontal="left" vertical="center" wrapText="1"/>
    </xf>
    <xf numFmtId="49" fontId="14" fillId="0" borderId="30" xfId="0" applyNumberFormat="1" applyFont="1" applyBorder="1" applyAlignment="1">
      <alignment horizontal="left" vertical="center" wrapText="1"/>
    </xf>
    <xf numFmtId="49" fontId="14" fillId="0" borderId="31" xfId="0" applyNumberFormat="1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49" fontId="6" fillId="8" borderId="32" xfId="0" applyNumberFormat="1" applyFont="1" applyFill="1" applyBorder="1" applyAlignment="1" applyProtection="1">
      <alignment horizontal="center" wrapText="1"/>
      <protection locked="0"/>
    </xf>
    <xf numFmtId="9" fontId="1" fillId="0" borderId="33" xfId="1" applyBorder="1" applyAlignment="1" applyProtection="1">
      <alignment horizontal="center" vertical="center" wrapText="1"/>
      <protection locked="0"/>
    </xf>
    <xf numFmtId="9" fontId="1" fillId="0" borderId="39" xfId="1" applyBorder="1" applyAlignment="1" applyProtection="1">
      <alignment horizontal="center" vertical="center" wrapText="1"/>
      <protection locked="0"/>
    </xf>
    <xf numFmtId="9" fontId="1" fillId="0" borderId="34" xfId="1" applyBorder="1" applyAlignment="1" applyProtection="1">
      <alignment horizontal="center" vertical="center" wrapText="1"/>
      <protection locked="0"/>
    </xf>
    <xf numFmtId="44" fontId="1" fillId="9" borderId="33" xfId="2" applyFill="1" applyBorder="1" applyAlignment="1" applyProtection="1">
      <alignment horizontal="center" vertical="center" wrapText="1"/>
      <protection locked="0"/>
    </xf>
    <xf numFmtId="44" fontId="1" fillId="9" borderId="34" xfId="2" applyFill="1" applyBorder="1" applyAlignment="1" applyProtection="1">
      <alignment horizontal="center" vertical="center" wrapText="1"/>
      <protection locked="0"/>
    </xf>
    <xf numFmtId="165" fontId="1" fillId="0" borderId="5" xfId="1" applyNumberFormat="1" applyBorder="1" applyAlignment="1" applyProtection="1">
      <alignment horizontal="center" vertical="center" wrapText="1"/>
    </xf>
    <xf numFmtId="165" fontId="1" fillId="0" borderId="10" xfId="1" applyNumberFormat="1" applyBorder="1" applyAlignment="1" applyProtection="1">
      <alignment horizontal="center" vertical="center" wrapText="1"/>
    </xf>
    <xf numFmtId="1" fontId="0" fillId="0" borderId="33" xfId="0" applyNumberFormat="1" applyBorder="1" applyAlignment="1" applyProtection="1">
      <alignment horizontal="center" vertical="center" wrapText="1"/>
      <protection locked="0"/>
    </xf>
    <xf numFmtId="1" fontId="0" fillId="0" borderId="34" xfId="0" applyNumberFormat="1" applyBorder="1" applyAlignment="1" applyProtection="1">
      <alignment horizontal="center" vertical="center" wrapText="1"/>
      <protection locked="0"/>
    </xf>
    <xf numFmtId="164" fontId="0" fillId="0" borderId="42" xfId="0" applyNumberFormat="1" applyBorder="1" applyAlignment="1">
      <alignment horizontal="center" vertical="center" wrapText="1"/>
    </xf>
    <xf numFmtId="164" fontId="0" fillId="0" borderId="43" xfId="0" applyNumberFormat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wrapText="1"/>
    </xf>
    <xf numFmtId="0" fontId="6" fillId="5" borderId="1" xfId="0" applyFont="1" applyFill="1" applyBorder="1" applyAlignment="1" applyProtection="1">
      <alignment horizontal="left" wrapText="1"/>
      <protection locked="0"/>
    </xf>
    <xf numFmtId="0" fontId="6" fillId="5" borderId="7" xfId="0" applyFont="1" applyFill="1" applyBorder="1" applyAlignment="1" applyProtection="1">
      <alignment horizontal="left" wrapText="1"/>
      <protection locked="0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9" fillId="4" borderId="0" xfId="0" applyFont="1" applyFill="1" applyAlignment="1" applyProtection="1">
      <alignment horizontal="left" wrapText="1"/>
      <protection locked="0"/>
    </xf>
    <xf numFmtId="0" fontId="6" fillId="13" borderId="36" xfId="0" applyFont="1" applyFill="1" applyBorder="1" applyAlignment="1" applyProtection="1">
      <alignment horizontal="center" wrapText="1"/>
      <protection locked="0"/>
    </xf>
    <xf numFmtId="0" fontId="6" fillId="13" borderId="37" xfId="0" applyFont="1" applyFill="1" applyBorder="1" applyAlignment="1" applyProtection="1">
      <alignment horizontal="center" wrapText="1"/>
      <protection locked="0"/>
    </xf>
    <xf numFmtId="0" fontId="18" fillId="11" borderId="35" xfId="0" applyFont="1" applyFill="1" applyBorder="1" applyAlignment="1">
      <alignment horizontal="left" vertical="center" wrapText="1"/>
    </xf>
    <xf numFmtId="0" fontId="18" fillId="11" borderId="27" xfId="0" applyFont="1" applyFill="1" applyBorder="1" applyAlignment="1">
      <alignment horizontal="left" vertical="center" wrapText="1"/>
    </xf>
  </cellXfs>
  <cellStyles count="3">
    <cellStyle name="Currency" xfId="2" builtinId="4"/>
    <cellStyle name="Normal" xfId="0" builtinId="0"/>
    <cellStyle name="Percent" xfId="1" builtinId="5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66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9">
    <tabColor indexed="52"/>
    <pageSetUpPr fitToPage="1"/>
  </sheetPr>
  <dimension ref="A1:P16"/>
  <sheetViews>
    <sheetView tabSelected="1" zoomScale="80" zoomScaleNormal="80" workbookViewId="0">
      <selection activeCell="J13" sqref="J13"/>
    </sheetView>
  </sheetViews>
  <sheetFormatPr defaultColWidth="11.453125" defaultRowHeight="12.5" x14ac:dyDescent="0.25"/>
  <cols>
    <col min="1" max="1" width="6.453125" style="57" customWidth="1"/>
    <col min="2" max="2" width="30.7265625" style="57" bestFit="1" customWidth="1"/>
    <col min="3" max="3" width="47.26953125" style="10" bestFit="1" customWidth="1"/>
    <col min="4" max="5" width="7.453125" style="10" customWidth="1"/>
    <col min="6" max="6" width="18.7265625" style="58" customWidth="1"/>
    <col min="7" max="16384" width="11.453125" style="44"/>
  </cols>
  <sheetData>
    <row r="1" spans="1:16" ht="36" customHeight="1" thickBot="1" x14ac:dyDescent="0.3">
      <c r="A1" s="123" t="s">
        <v>0</v>
      </c>
      <c r="B1" s="123"/>
      <c r="C1" s="123"/>
      <c r="D1" s="123"/>
      <c r="E1" s="123"/>
      <c r="F1" s="123"/>
    </row>
    <row r="2" spans="1:16" ht="36" customHeight="1" thickBot="1" x14ac:dyDescent="0.3">
      <c r="A2" s="124" t="s">
        <v>1</v>
      </c>
      <c r="B2" s="125"/>
      <c r="C2" s="126"/>
      <c r="D2" s="34"/>
      <c r="E2" s="34"/>
      <c r="F2" s="34"/>
      <c r="G2" s="45"/>
      <c r="H2" s="45"/>
    </row>
    <row r="3" spans="1:16" s="47" customFormat="1" ht="21" customHeight="1" x14ac:dyDescent="0.25">
      <c r="A3" s="127" t="s">
        <v>2</v>
      </c>
      <c r="B3" s="127"/>
      <c r="C3" s="127"/>
      <c r="D3" s="127"/>
      <c r="E3" s="127"/>
      <c r="F3" s="127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16" s="47" customFormat="1" ht="21" customHeight="1" x14ac:dyDescent="0.25">
      <c r="A4" s="34"/>
      <c r="B4" s="34"/>
      <c r="C4" s="34"/>
      <c r="D4" s="34"/>
      <c r="E4" s="34"/>
      <c r="F4" s="34"/>
      <c r="G4" s="46"/>
      <c r="H4" s="46"/>
      <c r="I4" s="46"/>
      <c r="J4" s="46"/>
      <c r="K4" s="46"/>
      <c r="L4" s="46"/>
      <c r="M4" s="46"/>
      <c r="N4" s="46"/>
      <c r="O4" s="46"/>
      <c r="P4" s="46"/>
    </row>
    <row r="5" spans="1:16" s="47" customFormat="1" ht="21" customHeight="1" x14ac:dyDescent="0.25">
      <c r="A5" s="127" t="s">
        <v>3</v>
      </c>
      <c r="B5" s="127"/>
      <c r="C5" s="127"/>
      <c r="D5" s="127"/>
      <c r="E5" s="127"/>
      <c r="F5" s="127"/>
      <c r="G5" s="46"/>
      <c r="H5" s="46"/>
      <c r="I5" s="46"/>
      <c r="J5" s="46"/>
      <c r="K5" s="46"/>
      <c r="L5" s="46"/>
      <c r="M5" s="46"/>
      <c r="N5" s="46"/>
      <c r="O5" s="46"/>
      <c r="P5" s="46"/>
    </row>
    <row r="6" spans="1:16" s="48" customFormat="1" ht="24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6" s="49" customFormat="1" ht="120.75" customHeight="1" x14ac:dyDescent="0.25">
      <c r="A7" s="3"/>
      <c r="B7" s="3"/>
      <c r="C7" s="4"/>
      <c r="D7" s="4"/>
      <c r="E7" s="4"/>
      <c r="F7" s="2" t="s">
        <v>4</v>
      </c>
    </row>
    <row r="8" spans="1:16" s="51" customFormat="1" ht="39" customHeight="1" x14ac:dyDescent="0.45">
      <c r="A8" s="24"/>
      <c r="B8" s="25" t="s">
        <v>5</v>
      </c>
      <c r="C8" s="26" t="s">
        <v>6</v>
      </c>
      <c r="D8" s="4"/>
      <c r="E8" s="4"/>
      <c r="F8" s="5">
        <f>'1. Personale-Mobilità'!J8</f>
        <v>0</v>
      </c>
      <c r="G8" s="50"/>
      <c r="I8" s="52"/>
    </row>
    <row r="9" spans="1:16" s="51" customFormat="1" ht="39" customHeight="1" x14ac:dyDescent="0.25">
      <c r="A9" s="27"/>
      <c r="B9" s="21" t="s">
        <v>7</v>
      </c>
      <c r="C9" s="21" t="s">
        <v>8</v>
      </c>
      <c r="D9" s="4"/>
      <c r="E9" s="4"/>
      <c r="F9" s="5">
        <f>'1. Personale-Mobilità'!J11</f>
        <v>0</v>
      </c>
      <c r="G9" s="53"/>
    </row>
    <row r="10" spans="1:16" s="51" customFormat="1" ht="38.25" customHeight="1" x14ac:dyDescent="0.25">
      <c r="A10" s="22"/>
      <c r="B10" s="21" t="s">
        <v>9</v>
      </c>
      <c r="C10" s="21" t="s">
        <v>10</v>
      </c>
      <c r="D10" s="4"/>
      <c r="E10" s="4"/>
      <c r="F10" s="5">
        <f>'1. Personale-Mobilità'!J13</f>
        <v>0</v>
      </c>
    </row>
    <row r="11" spans="1:16" s="51" customFormat="1" ht="39" customHeight="1" x14ac:dyDescent="0.25">
      <c r="A11" s="42"/>
      <c r="B11" s="42" t="s">
        <v>11</v>
      </c>
      <c r="C11" s="43" t="s">
        <v>12</v>
      </c>
      <c r="D11" s="4"/>
      <c r="E11" s="4"/>
      <c r="F11" s="5">
        <f>'2. Costi del progetto'!F25</f>
        <v>0</v>
      </c>
    </row>
    <row r="12" spans="1:16" s="51" customFormat="1" ht="39" customHeight="1" x14ac:dyDescent="0.25">
      <c r="A12" s="6"/>
      <c r="B12" s="6" t="s">
        <v>13</v>
      </c>
      <c r="C12" s="6" t="s">
        <v>14</v>
      </c>
      <c r="D12" s="4"/>
      <c r="E12" s="4"/>
      <c r="F12" s="5">
        <f>'3. Costi di gestione'!F20</f>
        <v>0</v>
      </c>
    </row>
    <row r="13" spans="1:16" s="54" customFormat="1" ht="51" customHeight="1" x14ac:dyDescent="0.3">
      <c r="A13" s="132" t="s">
        <v>4</v>
      </c>
      <c r="B13" s="133"/>
      <c r="C13" s="134"/>
      <c r="D13" s="7"/>
      <c r="E13" s="7"/>
      <c r="F13" s="8">
        <f>SUM(F8:F12)</f>
        <v>0</v>
      </c>
    </row>
    <row r="15" spans="1:16" s="55" customFormat="1" ht="12.75" customHeight="1" thickBot="1" x14ac:dyDescent="0.35">
      <c r="A15" s="128" t="s">
        <v>15</v>
      </c>
      <c r="B15" s="128"/>
      <c r="C15" s="128"/>
      <c r="D15" s="128"/>
      <c r="E15" s="128"/>
      <c r="F15" s="128"/>
    </row>
    <row r="16" spans="1:16" s="56" customFormat="1" ht="45" customHeight="1" thickBot="1" x14ac:dyDescent="0.3">
      <c r="A16" s="129"/>
      <c r="B16" s="130"/>
      <c r="C16" s="130"/>
      <c r="D16" s="130"/>
      <c r="E16" s="130"/>
      <c r="F16" s="131"/>
    </row>
  </sheetData>
  <sheetProtection algorithmName="SHA-512" hashValue="Jxew1SHbTfG7NcHb0aEgtEgEbcjDr0dZLTTeHd0XLl7R4OjL2UZUKMvQ2XA21VKVXCuVL12IKVyEq6SH10REjg==" saltValue="RWtBse7ZYxFe9hq2XvOrfA==" spinCount="100000" sheet="1" objects="1" scenarios="1" insertRows="0" selectLockedCells="1"/>
  <mergeCells count="7">
    <mergeCell ref="A1:F1"/>
    <mergeCell ref="A2:C2"/>
    <mergeCell ref="A5:F5"/>
    <mergeCell ref="A15:F15"/>
    <mergeCell ref="A16:F16"/>
    <mergeCell ref="A13:C13"/>
    <mergeCell ref="A3:F3"/>
  </mergeCells>
  <pageMargins left="0.74791666666666667" right="0.74791666666666667" top="0.98402777777777772" bottom="0.98402777777777772" header="0.51180555555555551" footer="0.5"/>
  <pageSetup paperSize="9" firstPageNumber="0" orientation="landscape" horizontalDpi="300" verticalDpi="300"/>
  <headerFooter alignWithMargins="0">
    <oddFooter>&amp;R&amp;8&amp;P/&amp;N</oddFooter>
  </headerFooter>
  <rowBreaks count="1" manualBreakCount="1"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>
    <tabColor rgb="FFFF0066"/>
    <pageSetUpPr fitToPage="1"/>
  </sheetPr>
  <dimension ref="A1:P20"/>
  <sheetViews>
    <sheetView topLeftCell="A4" zoomScale="90" zoomScaleNormal="90" zoomScaleSheetLayoutView="70" workbookViewId="0">
      <selection activeCell="G11" sqref="G11"/>
    </sheetView>
  </sheetViews>
  <sheetFormatPr defaultColWidth="11.453125" defaultRowHeight="12.5" x14ac:dyDescent="0.25"/>
  <cols>
    <col min="1" max="1" width="15.7265625" style="9" customWidth="1"/>
    <col min="2" max="7" width="15.7265625" style="10" customWidth="1"/>
    <col min="8" max="8" width="8.7265625" style="11" customWidth="1"/>
    <col min="9" max="9" width="8.7265625" style="10" customWidth="1"/>
    <col min="10" max="10" width="15.7265625" style="12" customWidth="1"/>
    <col min="11" max="15" width="11.453125" style="14"/>
    <col min="16" max="16" width="12.453125" style="14" bestFit="1" customWidth="1"/>
    <col min="17" max="16384" width="11.453125" style="14"/>
  </cols>
  <sheetData>
    <row r="1" spans="1:16" s="47" customFormat="1" ht="21" customHeight="1" thickBot="1" x14ac:dyDescent="0.3">
      <c r="A1" s="123" t="s">
        <v>16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6" ht="15.75" customHeight="1" thickBot="1" x14ac:dyDescent="0.3">
      <c r="A2" s="135" t="s">
        <v>17</v>
      </c>
      <c r="B2" s="136"/>
      <c r="C2" s="136"/>
      <c r="D2" s="136"/>
      <c r="E2" s="136"/>
      <c r="F2" s="136"/>
      <c r="G2" s="137"/>
      <c r="H2" s="47"/>
      <c r="I2" s="47"/>
      <c r="J2" s="47"/>
      <c r="K2" s="47"/>
    </row>
    <row r="4" spans="1:16" ht="12.75" customHeight="1" x14ac:dyDescent="0.3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</row>
    <row r="6" spans="1:16" s="62" customFormat="1" ht="12.75" customHeight="1" thickBot="1" x14ac:dyDescent="0.35">
      <c r="A6" s="141"/>
      <c r="B6" s="141"/>
      <c r="C6" s="142"/>
      <c r="D6" s="142"/>
      <c r="E6" s="142"/>
      <c r="F6" s="141"/>
      <c r="G6" s="141"/>
      <c r="H6" s="141"/>
      <c r="I6" s="141"/>
      <c r="J6" s="141"/>
    </row>
    <row r="7" spans="1:16" s="49" customFormat="1" ht="117.5" thickBot="1" x14ac:dyDescent="0.3">
      <c r="A7" s="13" t="s">
        <v>60</v>
      </c>
      <c r="B7" s="18" t="s">
        <v>18</v>
      </c>
      <c r="C7" s="107" t="s">
        <v>19</v>
      </c>
      <c r="D7" s="41" t="s">
        <v>20</v>
      </c>
      <c r="E7" s="41" t="s">
        <v>21</v>
      </c>
      <c r="F7" s="40" t="s">
        <v>22</v>
      </c>
      <c r="G7" s="91" t="s">
        <v>55</v>
      </c>
      <c r="H7" s="38" t="s">
        <v>23</v>
      </c>
      <c r="I7" s="3" t="s">
        <v>24</v>
      </c>
      <c r="J7" s="2" t="s">
        <v>25</v>
      </c>
      <c r="K7" s="19" t="s">
        <v>56</v>
      </c>
      <c r="M7" s="44"/>
      <c r="N7" s="44"/>
      <c r="O7" s="44"/>
    </row>
    <row r="8" spans="1:16" s="48" customFormat="1" ht="37" customHeight="1" thickBot="1" x14ac:dyDescent="0.35">
      <c r="A8" s="39"/>
      <c r="B8" s="106"/>
      <c r="C8" s="147"/>
      <c r="D8" s="108">
        <v>0</v>
      </c>
      <c r="E8" s="144">
        <v>1</v>
      </c>
      <c r="F8" s="110" t="s">
        <v>53</v>
      </c>
      <c r="G8" s="147">
        <v>0</v>
      </c>
      <c r="H8" s="151">
        <f>(1744/12)</f>
        <v>145.33333333333334</v>
      </c>
      <c r="I8" s="149">
        <f>G8/H8</f>
        <v>0</v>
      </c>
      <c r="J8" s="153">
        <f>IF(I8&gt;0,I8*H8*(D8+D9),0)</f>
        <v>0</v>
      </c>
      <c r="K8" s="20"/>
      <c r="M8" s="44"/>
      <c r="N8" s="44"/>
      <c r="O8" s="44"/>
    </row>
    <row r="9" spans="1:16" s="48" customFormat="1" ht="37" customHeight="1" thickBot="1" x14ac:dyDescent="0.35">
      <c r="A9" s="114"/>
      <c r="B9" s="114"/>
      <c r="C9" s="148"/>
      <c r="D9" s="108">
        <v>0</v>
      </c>
      <c r="E9" s="145"/>
      <c r="F9" s="111" t="s">
        <v>54</v>
      </c>
      <c r="G9" s="148"/>
      <c r="H9" s="152"/>
      <c r="I9" s="150"/>
      <c r="J9" s="154"/>
      <c r="K9" s="20"/>
      <c r="M9" s="44"/>
      <c r="N9" s="44"/>
      <c r="O9" s="44"/>
      <c r="P9" s="113"/>
    </row>
    <row r="10" spans="1:16" s="48" customFormat="1" ht="37" customHeight="1" thickBot="1" x14ac:dyDescent="0.35">
      <c r="A10" s="115"/>
      <c r="B10" s="116"/>
      <c r="C10" s="92"/>
      <c r="D10" s="101">
        <v>0</v>
      </c>
      <c r="E10" s="146"/>
      <c r="F10" s="103" t="s">
        <v>26</v>
      </c>
      <c r="G10" s="112"/>
      <c r="H10" s="121"/>
      <c r="I10" s="97"/>
      <c r="J10" s="23"/>
      <c r="K10" s="20" t="e">
        <f>(D8+D9)/D15</f>
        <v>#DIV/0!</v>
      </c>
      <c r="M10" s="44"/>
      <c r="N10" s="44"/>
      <c r="O10" s="44"/>
    </row>
    <row r="11" spans="1:16" s="48" customFormat="1" ht="30" customHeight="1" thickBot="1" x14ac:dyDescent="0.35">
      <c r="A11" s="115"/>
      <c r="B11" s="117"/>
      <c r="C11" s="96" t="s">
        <v>27</v>
      </c>
      <c r="D11" s="109">
        <f>D8</f>
        <v>0</v>
      </c>
      <c r="E11" s="95"/>
      <c r="F11" s="66" t="s">
        <v>28</v>
      </c>
      <c r="G11" s="37">
        <v>0</v>
      </c>
      <c r="H11" s="69"/>
      <c r="I11" s="122"/>
      <c r="J11" s="23">
        <f>G11*D11</f>
        <v>0</v>
      </c>
      <c r="K11" s="23"/>
    </row>
    <row r="12" spans="1:16" s="48" customFormat="1" ht="12.75" customHeight="1" thickBot="1" x14ac:dyDescent="0.35">
      <c r="A12" s="118"/>
      <c r="B12" s="69"/>
      <c r="C12" s="69"/>
      <c r="D12" s="93"/>
      <c r="E12" s="93"/>
      <c r="F12" s="69"/>
      <c r="G12" s="69"/>
      <c r="H12" s="69"/>
      <c r="I12" s="122"/>
      <c r="J12" s="23"/>
    </row>
    <row r="13" spans="1:16" s="48" customFormat="1" ht="72" customHeight="1" thickBot="1" x14ac:dyDescent="0.35">
      <c r="A13" s="118"/>
      <c r="B13" s="116"/>
      <c r="C13" s="65" t="s">
        <v>57</v>
      </c>
      <c r="D13" s="100">
        <v>0</v>
      </c>
      <c r="E13" s="95"/>
      <c r="F13" s="67" t="s">
        <v>28</v>
      </c>
      <c r="G13" s="37">
        <v>0</v>
      </c>
      <c r="H13" s="69"/>
      <c r="I13" s="122"/>
      <c r="J13" s="23">
        <f>D13*G13</f>
        <v>0</v>
      </c>
      <c r="K13" s="63"/>
    </row>
    <row r="14" spans="1:16" x14ac:dyDescent="0.25">
      <c r="A14" s="119"/>
      <c r="B14" s="117"/>
      <c r="C14" s="80"/>
      <c r="D14" s="94"/>
      <c r="E14" s="36"/>
      <c r="F14" s="66"/>
      <c r="G14" s="35"/>
      <c r="H14" s="69"/>
      <c r="I14" s="69"/>
      <c r="J14" s="23"/>
    </row>
    <row r="15" spans="1:16" ht="12.75" customHeight="1" x14ac:dyDescent="0.25">
      <c r="A15" s="120"/>
      <c r="B15" s="69"/>
      <c r="C15" s="81"/>
      <c r="D15" s="102">
        <f>D8+D9+D10</f>
        <v>0</v>
      </c>
      <c r="E15" s="84"/>
      <c r="F15" s="68"/>
      <c r="G15" s="69"/>
      <c r="H15" s="69"/>
      <c r="I15" s="69"/>
      <c r="J15" s="82">
        <f>SUM(J8:J14)</f>
        <v>0</v>
      </c>
    </row>
    <row r="16" spans="1:16" ht="13" x14ac:dyDescent="0.25">
      <c r="J16" s="83" t="s">
        <v>29</v>
      </c>
    </row>
    <row r="17" spans="1:15" x14ac:dyDescent="0.25">
      <c r="C17" s="11"/>
      <c r="J17" s="10"/>
    </row>
    <row r="18" spans="1:15" s="61" customFormat="1" ht="45" customHeight="1" x14ac:dyDescent="0.25">
      <c r="A18" s="138" t="s">
        <v>59</v>
      </c>
      <c r="B18" s="138"/>
      <c r="C18" s="138"/>
      <c r="D18" s="138"/>
      <c r="E18" s="138"/>
      <c r="F18" s="138"/>
      <c r="G18" s="138"/>
      <c r="H18" s="138"/>
      <c r="I18" s="138"/>
      <c r="J18" s="138"/>
      <c r="O18" s="14"/>
    </row>
    <row r="19" spans="1:15" s="61" customFormat="1" ht="75.75" customHeight="1" x14ac:dyDescent="0.25">
      <c r="A19" s="139" t="s">
        <v>58</v>
      </c>
      <c r="B19" s="139"/>
      <c r="C19" s="139"/>
      <c r="D19" s="139"/>
      <c r="E19" s="139"/>
      <c r="F19" s="139"/>
      <c r="G19" s="139"/>
      <c r="H19" s="139"/>
      <c r="I19" s="139"/>
      <c r="J19" s="139"/>
    </row>
    <row r="20" spans="1:15" s="64" customFormat="1" ht="45" customHeight="1" x14ac:dyDescent="0.25">
      <c r="A20" s="139" t="s">
        <v>30</v>
      </c>
      <c r="B20" s="140"/>
      <c r="C20" s="140"/>
      <c r="D20" s="140"/>
      <c r="E20" s="140"/>
      <c r="F20" s="140"/>
      <c r="G20" s="140"/>
      <c r="H20" s="140"/>
      <c r="I20" s="140"/>
      <c r="J20" s="140"/>
    </row>
  </sheetData>
  <sheetProtection algorithmName="SHA-512" hashValue="UkurxVO2yMgNv5PCFZks0+7SpKtn8sx4QGXzt4BBToLsQP3GwgbQzeJR/LQ7R0T7ykuiK3zUCD0xvwze8UyF2A==" saltValue="rST3elqhiLmQ0shwEHcCQA==" spinCount="100000" sheet="1" formatColumns="0" formatRows="0" insertRows="0" selectLockedCells="1"/>
  <mergeCells count="13">
    <mergeCell ref="A2:G2"/>
    <mergeCell ref="A18:J18"/>
    <mergeCell ref="A19:J19"/>
    <mergeCell ref="A20:J20"/>
    <mergeCell ref="A1:J1"/>
    <mergeCell ref="A6:J6"/>
    <mergeCell ref="A4:K4"/>
    <mergeCell ref="E8:E10"/>
    <mergeCell ref="C8:C9"/>
    <mergeCell ref="G8:G9"/>
    <mergeCell ref="I8:I9"/>
    <mergeCell ref="H8:H9"/>
    <mergeCell ref="J8:J9"/>
  </mergeCells>
  <conditionalFormatting sqref="D9">
    <cfRule type="expression" dxfId="14" priority="1">
      <formula>$D$8&lt;=12</formula>
    </cfRule>
    <cfRule type="cellIs" dxfId="13" priority="2" operator="greaterThan">
      <formula>2</formula>
    </cfRule>
  </conditionalFormatting>
  <conditionalFormatting sqref="D15">
    <cfRule type="cellIs" dxfId="12" priority="3" operator="greaterThan">
      <formula>24</formula>
    </cfRule>
  </conditionalFormatting>
  <conditionalFormatting sqref="K10">
    <cfRule type="cellIs" dxfId="11" priority="4" stopIfTrue="1" operator="greaterThan">
      <formula>0.6</formula>
    </cfRule>
    <cfRule type="cellIs" dxfId="10" priority="5" stopIfTrue="1" operator="lessThan">
      <formula>0.6</formula>
    </cfRule>
  </conditionalFormatting>
  <pageMargins left="0.39374999999999999" right="0.39374999999999999" top="0.98402777777777772" bottom="0.98402777777777772" header="0.51180555555555551" footer="0.51180555555555551"/>
  <pageSetup paperSize="9" scale="99" firstPageNumber="0" fitToHeight="0" orientation="landscape" horizontalDpi="300" verticalDpi="300" r:id="rId1"/>
  <headerFooter alignWithMargins="0">
    <oddFooter>&amp;R&amp;8&amp;P/&amp;N</oddFooter>
  </headerFooter>
  <ignoredErrors>
    <ignoredError sqref="K10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>
    <tabColor indexed="42"/>
    <pageSetUpPr fitToPage="1"/>
  </sheetPr>
  <dimension ref="A1:G46"/>
  <sheetViews>
    <sheetView topLeftCell="A13" zoomScaleNormal="100" workbookViewId="0">
      <selection activeCell="N27" sqref="N27"/>
    </sheetView>
  </sheetViews>
  <sheetFormatPr defaultColWidth="11.453125" defaultRowHeight="12.5" x14ac:dyDescent="0.25"/>
  <cols>
    <col min="1" max="5" width="15.7265625" style="14" customWidth="1"/>
    <col min="6" max="6" width="15.7265625" style="15" customWidth="1"/>
    <col min="7" max="16384" width="11.453125" style="14"/>
  </cols>
  <sheetData>
    <row r="1" spans="1:6" s="70" customFormat="1" ht="21" customHeight="1" x14ac:dyDescent="0.4">
      <c r="A1" s="156" t="s">
        <v>31</v>
      </c>
      <c r="B1" s="156"/>
      <c r="C1" s="156"/>
      <c r="D1" s="156"/>
      <c r="E1" s="156"/>
      <c r="F1" s="156"/>
    </row>
    <row r="2" spans="1:6" ht="24" customHeight="1" thickBot="1" x14ac:dyDescent="0.45">
      <c r="A2" s="71"/>
      <c r="B2" s="71"/>
      <c r="C2" s="71"/>
      <c r="D2" s="71"/>
      <c r="E2" s="71"/>
      <c r="F2" s="72"/>
    </row>
    <row r="3" spans="1:6" ht="15.75" customHeight="1" thickBot="1" x14ac:dyDescent="0.4">
      <c r="A3" s="159" t="s">
        <v>32</v>
      </c>
      <c r="B3" s="160"/>
      <c r="C3" s="75"/>
      <c r="D3" s="75"/>
      <c r="E3" s="75"/>
      <c r="F3" s="60">
        <f>650*'1. Personale-Mobilità'!D15</f>
        <v>0</v>
      </c>
    </row>
    <row r="5" spans="1:6" ht="12.75" customHeight="1" x14ac:dyDescent="0.3">
      <c r="A5" s="157"/>
      <c r="B5" s="158"/>
      <c r="C5" s="157"/>
      <c r="D5" s="157"/>
      <c r="E5" s="157"/>
      <c r="F5" s="157"/>
    </row>
    <row r="6" spans="1:6" s="49" customFormat="1" ht="115.5" customHeight="1" x14ac:dyDescent="0.25">
      <c r="A6" s="18" t="s">
        <v>33</v>
      </c>
      <c r="B6" s="19" t="s">
        <v>34</v>
      </c>
      <c r="C6" s="85" t="s">
        <v>35</v>
      </c>
      <c r="D6" s="3" t="s">
        <v>36</v>
      </c>
      <c r="E6" s="3" t="s">
        <v>37</v>
      </c>
      <c r="F6" s="3" t="s">
        <v>38</v>
      </c>
    </row>
    <row r="7" spans="1:6" ht="40.5" customHeight="1" x14ac:dyDescent="0.25">
      <c r="A7" s="30" t="s">
        <v>39</v>
      </c>
      <c r="B7" s="59"/>
      <c r="C7" s="32"/>
      <c r="D7" s="16"/>
      <c r="E7" s="16"/>
      <c r="F7" s="17"/>
    </row>
    <row r="8" spans="1:6" ht="16.5" customHeight="1" x14ac:dyDescent="0.25">
      <c r="A8" s="30"/>
      <c r="B8" s="31">
        <v>1</v>
      </c>
      <c r="C8" s="32">
        <v>0</v>
      </c>
      <c r="D8" s="16"/>
      <c r="E8" s="16"/>
      <c r="F8" s="104">
        <f>B8*C8</f>
        <v>0</v>
      </c>
    </row>
    <row r="9" spans="1:6" ht="16.5" customHeight="1" x14ac:dyDescent="0.25">
      <c r="A9" s="30"/>
      <c r="B9" s="31">
        <v>1</v>
      </c>
      <c r="C9" s="32">
        <v>0</v>
      </c>
      <c r="D9" s="16"/>
      <c r="E9" s="16"/>
      <c r="F9" s="104">
        <f>B9*C9</f>
        <v>0</v>
      </c>
    </row>
    <row r="10" spans="1:6" ht="16.5" customHeight="1" x14ac:dyDescent="0.25">
      <c r="A10" s="30"/>
      <c r="B10" s="31">
        <v>1</v>
      </c>
      <c r="C10" s="32">
        <v>0</v>
      </c>
      <c r="D10" s="16"/>
      <c r="E10" s="16"/>
      <c r="F10" s="104">
        <f>B10*C10</f>
        <v>0</v>
      </c>
    </row>
    <row r="11" spans="1:6" ht="16.5" customHeight="1" x14ac:dyDescent="0.25">
      <c r="A11" s="30"/>
      <c r="B11" s="31">
        <v>1</v>
      </c>
      <c r="C11" s="32">
        <v>0</v>
      </c>
      <c r="D11" s="16"/>
      <c r="E11" s="16"/>
      <c r="F11" s="104">
        <f>B11*C11</f>
        <v>0</v>
      </c>
    </row>
    <row r="12" spans="1:6" ht="16.5" customHeight="1" x14ac:dyDescent="0.25">
      <c r="A12" s="30"/>
      <c r="B12" s="31">
        <v>1</v>
      </c>
      <c r="C12" s="32">
        <v>0</v>
      </c>
      <c r="D12" s="16"/>
      <c r="E12" s="16"/>
      <c r="F12" s="104">
        <f>B12*C12</f>
        <v>0</v>
      </c>
    </row>
    <row r="13" spans="1:6" ht="40.5" customHeight="1" x14ac:dyDescent="0.25">
      <c r="A13" s="30" t="s">
        <v>40</v>
      </c>
      <c r="B13" s="31"/>
      <c r="C13" s="32"/>
      <c r="D13" s="16"/>
      <c r="E13" s="16"/>
      <c r="F13" s="17"/>
    </row>
    <row r="14" spans="1:6" ht="17.25" customHeight="1" x14ac:dyDescent="0.25">
      <c r="A14" s="30"/>
      <c r="B14" s="31">
        <v>1</v>
      </c>
      <c r="C14" s="32">
        <v>0</v>
      </c>
      <c r="D14" s="16"/>
      <c r="E14" s="16"/>
      <c r="F14" s="104">
        <f>B14*C14</f>
        <v>0</v>
      </c>
    </row>
    <row r="15" spans="1:6" ht="17.25" customHeight="1" x14ac:dyDescent="0.25">
      <c r="A15" s="30"/>
      <c r="B15" s="31">
        <v>1</v>
      </c>
      <c r="C15" s="32">
        <v>0</v>
      </c>
      <c r="D15" s="16"/>
      <c r="E15" s="16"/>
      <c r="F15" s="104">
        <f>B15*C15</f>
        <v>0</v>
      </c>
    </row>
    <row r="16" spans="1:6" ht="17.25" customHeight="1" x14ac:dyDescent="0.25">
      <c r="A16" s="30"/>
      <c r="B16" s="31">
        <v>1</v>
      </c>
      <c r="C16" s="32">
        <v>0</v>
      </c>
      <c r="D16" s="16"/>
      <c r="E16" s="16"/>
      <c r="F16" s="104">
        <f>B16*C16</f>
        <v>0</v>
      </c>
    </row>
    <row r="17" spans="1:7" ht="17.25" customHeight="1" x14ac:dyDescent="0.25">
      <c r="A17" s="30"/>
      <c r="B17" s="31">
        <v>1</v>
      </c>
      <c r="C17" s="32">
        <v>0</v>
      </c>
      <c r="D17" s="16"/>
      <c r="E17" s="16"/>
      <c r="F17" s="104">
        <f>B17*C17</f>
        <v>0</v>
      </c>
    </row>
    <row r="18" spans="1:7" ht="17.25" customHeight="1" x14ac:dyDescent="0.25">
      <c r="A18" s="30"/>
      <c r="B18" s="31">
        <v>1</v>
      </c>
      <c r="C18" s="32">
        <v>0</v>
      </c>
      <c r="D18" s="16"/>
      <c r="E18" s="16"/>
      <c r="F18" s="104">
        <f>B18*C18</f>
        <v>0</v>
      </c>
    </row>
    <row r="19" spans="1:7" ht="40.5" customHeight="1" x14ac:dyDescent="0.25">
      <c r="A19" s="30" t="s">
        <v>41</v>
      </c>
      <c r="B19" s="31"/>
      <c r="C19" s="32"/>
      <c r="D19" s="16"/>
      <c r="E19" s="16"/>
      <c r="F19" s="17"/>
    </row>
    <row r="20" spans="1:7" ht="16.5" customHeight="1" x14ac:dyDescent="0.25">
      <c r="A20" s="30"/>
      <c r="B20" s="31">
        <v>1</v>
      </c>
      <c r="C20" s="32">
        <v>0</v>
      </c>
      <c r="D20" s="16"/>
      <c r="E20" s="16"/>
      <c r="F20" s="104">
        <f>B20*C20</f>
        <v>0</v>
      </c>
    </row>
    <row r="21" spans="1:7" ht="16.5" customHeight="1" x14ac:dyDescent="0.25">
      <c r="A21" s="30"/>
      <c r="B21" s="31">
        <v>1</v>
      </c>
      <c r="C21" s="32">
        <v>0</v>
      </c>
      <c r="D21" s="16"/>
      <c r="E21" s="16"/>
      <c r="F21" s="104">
        <f>B21*C21</f>
        <v>0</v>
      </c>
    </row>
    <row r="22" spans="1:7" ht="16.5" customHeight="1" x14ac:dyDescent="0.25">
      <c r="A22" s="30"/>
      <c r="B22" s="31">
        <v>1</v>
      </c>
      <c r="C22" s="32">
        <v>0</v>
      </c>
      <c r="D22" s="16"/>
      <c r="E22" s="16"/>
      <c r="F22" s="104">
        <f>B22*C22</f>
        <v>0</v>
      </c>
    </row>
    <row r="23" spans="1:7" ht="16.5" customHeight="1" x14ac:dyDescent="0.25">
      <c r="A23" s="30"/>
      <c r="B23" s="31">
        <v>1</v>
      </c>
      <c r="C23" s="32">
        <v>0</v>
      </c>
      <c r="D23" s="16"/>
      <c r="E23" s="16"/>
      <c r="F23" s="104">
        <f>B23*C23</f>
        <v>0</v>
      </c>
    </row>
    <row r="24" spans="1:7" ht="16.5" customHeight="1" x14ac:dyDescent="0.25">
      <c r="A24" s="30"/>
      <c r="B24" s="31">
        <v>1</v>
      </c>
      <c r="C24" s="32">
        <v>0</v>
      </c>
      <c r="D24" s="16"/>
      <c r="E24" s="16"/>
      <c r="F24" s="104">
        <f>B24*C24</f>
        <v>0</v>
      </c>
    </row>
    <row r="25" spans="1:7" s="48" customFormat="1" ht="13.5" thickBot="1" x14ac:dyDescent="0.35">
      <c r="A25" s="73" t="s">
        <v>4</v>
      </c>
      <c r="B25" s="74"/>
      <c r="C25" s="74"/>
      <c r="D25" s="74"/>
      <c r="E25" s="74"/>
      <c r="F25" s="98">
        <f>SUM(F7:F24)</f>
        <v>0</v>
      </c>
    </row>
    <row r="26" spans="1:7" x14ac:dyDescent="0.25">
      <c r="F26" s="14"/>
    </row>
    <row r="27" spans="1:7" ht="14.9" customHeight="1" x14ac:dyDescent="0.25">
      <c r="F27" s="14"/>
    </row>
    <row r="28" spans="1:7" ht="14.9" customHeight="1" x14ac:dyDescent="0.3">
      <c r="A28" s="162" t="s">
        <v>15</v>
      </c>
      <c r="B28" s="162"/>
      <c r="C28" s="162"/>
      <c r="D28" s="162"/>
      <c r="E28" s="162"/>
      <c r="F28" s="162"/>
    </row>
    <row r="29" spans="1:7" x14ac:dyDescent="0.25">
      <c r="F29" s="14"/>
    </row>
    <row r="30" spans="1:7" x14ac:dyDescent="0.25">
      <c r="A30" s="161" t="s">
        <v>51</v>
      </c>
      <c r="B30" s="161"/>
      <c r="C30" s="161"/>
      <c r="D30" s="161"/>
      <c r="E30" s="161"/>
      <c r="F30" s="161"/>
    </row>
    <row r="31" spans="1:7" ht="26.25" customHeight="1" x14ac:dyDescent="0.25">
      <c r="A31" s="161"/>
      <c r="B31" s="161"/>
      <c r="C31" s="161"/>
      <c r="D31" s="161"/>
      <c r="E31" s="161"/>
      <c r="F31" s="161"/>
    </row>
    <row r="32" spans="1:7" s="48" customFormat="1" ht="13" x14ac:dyDescent="0.3">
      <c r="A32" s="139" t="s">
        <v>42</v>
      </c>
      <c r="B32" s="139"/>
      <c r="C32" s="139"/>
      <c r="D32" s="139"/>
      <c r="E32" s="139"/>
      <c r="F32" s="14"/>
      <c r="G32" s="14"/>
    </row>
    <row r="33" spans="1:7" x14ac:dyDescent="0.25">
      <c r="F33" s="14"/>
    </row>
    <row r="34" spans="1:7" ht="14.9" customHeight="1" x14ac:dyDescent="0.25">
      <c r="F34" s="14"/>
    </row>
    <row r="35" spans="1:7" s="49" customFormat="1" ht="115.5" customHeight="1" x14ac:dyDescent="0.25">
      <c r="A35" s="14"/>
      <c r="B35" s="14"/>
      <c r="C35" s="14"/>
      <c r="D35" s="14"/>
      <c r="E35" s="14"/>
      <c r="F35" s="14"/>
      <c r="G35" s="14"/>
    </row>
    <row r="36" spans="1:7" x14ac:dyDescent="0.25">
      <c r="F36" s="14"/>
    </row>
    <row r="37" spans="1:7" x14ac:dyDescent="0.25">
      <c r="F37" s="14"/>
    </row>
    <row r="38" spans="1:7" x14ac:dyDescent="0.25">
      <c r="F38" s="14"/>
    </row>
    <row r="39" spans="1:7" s="48" customFormat="1" ht="13" x14ac:dyDescent="0.3">
      <c r="A39" s="14"/>
      <c r="B39" s="14"/>
      <c r="C39" s="14"/>
      <c r="D39" s="14"/>
      <c r="E39" s="14"/>
      <c r="F39" s="14"/>
      <c r="G39" s="14"/>
    </row>
    <row r="40" spans="1:7" x14ac:dyDescent="0.25">
      <c r="F40" s="14"/>
    </row>
    <row r="41" spans="1:7" s="61" customFormat="1" ht="45" customHeight="1" x14ac:dyDescent="0.25">
      <c r="A41" s="14"/>
      <c r="B41" s="14"/>
      <c r="C41" s="14"/>
      <c r="D41" s="14"/>
      <c r="E41" s="14"/>
      <c r="F41" s="14"/>
      <c r="G41" s="14"/>
    </row>
    <row r="44" spans="1:7" s="61" customFormat="1" ht="45" customHeight="1" x14ac:dyDescent="0.25">
      <c r="A44" s="155"/>
      <c r="B44" s="155"/>
      <c r="C44" s="155"/>
      <c r="D44" s="155"/>
      <c r="E44" s="155"/>
      <c r="F44" s="155"/>
    </row>
    <row r="45" spans="1:7" s="61" customFormat="1" ht="45" customHeight="1" x14ac:dyDescent="0.25">
      <c r="A45" s="155"/>
      <c r="B45" s="155"/>
      <c r="C45" s="155"/>
      <c r="D45" s="155"/>
      <c r="E45" s="155"/>
      <c r="F45" s="155"/>
    </row>
    <row r="46" spans="1:7" s="61" customFormat="1" ht="45" customHeight="1" x14ac:dyDescent="0.25">
      <c r="A46" s="155"/>
      <c r="B46" s="155"/>
      <c r="C46" s="155"/>
      <c r="D46" s="155"/>
      <c r="E46" s="155"/>
      <c r="F46" s="155"/>
    </row>
  </sheetData>
  <sheetProtection algorithmName="SHA-512" hashValue="OGEci1pcPyqfUAHG9pAQrWqauNUR5UDFoAkDU6Os0tDRmZJxVp04KfU9pfkwLRK277fkjyu+rwrQvcqn6vkuvw==" saltValue="rNhG3WUk6+ZLYhtIcyR6jQ==" spinCount="100000" sheet="1" formatColumns="0" formatRows="0" insertRows="0" selectLockedCells="1"/>
  <mergeCells count="9">
    <mergeCell ref="A44:F44"/>
    <mergeCell ref="A45:F45"/>
    <mergeCell ref="A46:F46"/>
    <mergeCell ref="A1:F1"/>
    <mergeCell ref="A5:F5"/>
    <mergeCell ref="A32:E32"/>
    <mergeCell ref="A3:B3"/>
    <mergeCell ref="A30:F31"/>
    <mergeCell ref="A28:F28"/>
  </mergeCells>
  <conditionalFormatting sqref="F25">
    <cfRule type="cellIs" dxfId="9" priority="1" stopIfTrue="1" operator="greaterThan">
      <formula>$F$3</formula>
    </cfRule>
    <cfRule type="cellIs" dxfId="8" priority="3" stopIfTrue="1" operator="equal">
      <formula>#REF!</formula>
    </cfRule>
    <cfRule type="cellIs" dxfId="7" priority="4" stopIfTrue="1" operator="lessThan">
      <formula>#REF!</formula>
    </cfRule>
    <cfRule type="cellIs" dxfId="6" priority="5" stopIfTrue="1" operator="greaterThan">
      <formula>#REF!</formula>
    </cfRule>
  </conditionalFormatting>
  <pageMargins left="0.74791666666666667" right="0.74791666666666667" top="0.98402777777777772" bottom="0.98402777777777772" header="0.51180555555555551" footer="0.5"/>
  <pageSetup paperSize="9" firstPageNumber="0" fitToHeight="0" orientation="landscape" horizontalDpi="300" verticalDpi="300"/>
  <headerFooter alignWithMargins="0">
    <oddFooter>&amp;R&amp;8&amp;P/&amp;N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>
    <tabColor indexed="44"/>
    <pageSetUpPr fitToPage="1"/>
  </sheetPr>
  <dimension ref="A1:J40"/>
  <sheetViews>
    <sheetView zoomScale="85" zoomScaleNormal="85" workbookViewId="0">
      <selection activeCell="J9" sqref="J9"/>
    </sheetView>
  </sheetViews>
  <sheetFormatPr defaultColWidth="11.453125" defaultRowHeight="12.5" x14ac:dyDescent="0.25"/>
  <cols>
    <col min="1" max="4" width="15.7265625" style="14" customWidth="1"/>
    <col min="5" max="5" width="15.7265625" style="15" customWidth="1"/>
    <col min="6" max="6" width="17" style="14" customWidth="1"/>
    <col min="7" max="16384" width="11.453125" style="14"/>
  </cols>
  <sheetData>
    <row r="1" spans="1:6" s="70" customFormat="1" ht="21" customHeight="1" x14ac:dyDescent="0.4">
      <c r="A1" s="156" t="s">
        <v>43</v>
      </c>
      <c r="B1" s="156"/>
      <c r="C1" s="156"/>
      <c r="D1" s="156"/>
      <c r="E1" s="156"/>
    </row>
    <row r="2" spans="1:6" s="70" customFormat="1" ht="24" customHeight="1" thickBot="1" x14ac:dyDescent="0.45">
      <c r="A2" s="72"/>
      <c r="B2" s="72"/>
      <c r="C2" s="72"/>
      <c r="D2" s="72"/>
      <c r="E2" s="72"/>
    </row>
    <row r="3" spans="1:6" ht="30" customHeight="1" thickBot="1" x14ac:dyDescent="0.4">
      <c r="A3" s="165" t="s">
        <v>32</v>
      </c>
      <c r="B3" s="166"/>
      <c r="C3" s="75"/>
      <c r="D3" s="75"/>
      <c r="E3" s="75"/>
      <c r="F3" s="60">
        <f>400*'1. Personale-Mobilità'!D15</f>
        <v>0</v>
      </c>
    </row>
    <row r="5" spans="1:6" ht="12.75" customHeight="1" x14ac:dyDescent="0.3">
      <c r="A5" s="163"/>
      <c r="B5" s="163"/>
      <c r="C5" s="163"/>
      <c r="D5" s="163"/>
      <c r="E5" s="163"/>
      <c r="F5" s="164"/>
    </row>
    <row r="6" spans="1:6" s="49" customFormat="1" ht="115.5" customHeight="1" x14ac:dyDescent="0.25">
      <c r="A6" s="86" t="s">
        <v>33</v>
      </c>
      <c r="B6" s="87" t="s">
        <v>44</v>
      </c>
      <c r="C6" s="88" t="s">
        <v>45</v>
      </c>
      <c r="D6" s="86" t="s">
        <v>36</v>
      </c>
      <c r="E6" s="89" t="s">
        <v>37</v>
      </c>
      <c r="F6" s="90" t="s">
        <v>38</v>
      </c>
    </row>
    <row r="7" spans="1:6" ht="39" customHeight="1" x14ac:dyDescent="0.25">
      <c r="A7" s="30" t="s">
        <v>46</v>
      </c>
      <c r="B7" s="33"/>
      <c r="C7" s="16"/>
      <c r="D7" s="16"/>
      <c r="E7" s="28"/>
      <c r="F7" s="76"/>
    </row>
    <row r="8" spans="1:6" ht="16.5" customHeight="1" x14ac:dyDescent="0.25">
      <c r="A8" s="30"/>
      <c r="B8" s="33">
        <v>1</v>
      </c>
      <c r="C8" s="32">
        <v>0</v>
      </c>
      <c r="D8" s="16"/>
      <c r="E8" s="28"/>
      <c r="F8" s="105">
        <f>B8*C8</f>
        <v>0</v>
      </c>
    </row>
    <row r="9" spans="1:6" ht="16.5" customHeight="1" x14ac:dyDescent="0.25">
      <c r="A9" s="30"/>
      <c r="B9" s="33">
        <v>1</v>
      </c>
      <c r="C9" s="32">
        <v>0</v>
      </c>
      <c r="D9" s="16"/>
      <c r="E9" s="28"/>
      <c r="F9" s="105">
        <f>B9*C9</f>
        <v>0</v>
      </c>
    </row>
    <row r="10" spans="1:6" ht="39" customHeight="1" x14ac:dyDescent="0.25">
      <c r="A10" s="30" t="s">
        <v>47</v>
      </c>
      <c r="B10" s="33"/>
      <c r="C10" s="16"/>
      <c r="D10" s="16"/>
      <c r="E10" s="28"/>
      <c r="F10" s="76"/>
    </row>
    <row r="11" spans="1:6" ht="16.5" customHeight="1" x14ac:dyDescent="0.25">
      <c r="A11" s="30"/>
      <c r="B11" s="33">
        <v>1</v>
      </c>
      <c r="C11" s="32">
        <v>0</v>
      </c>
      <c r="D11" s="16"/>
      <c r="E11" s="28"/>
      <c r="F11" s="105">
        <f>B11*C11</f>
        <v>0</v>
      </c>
    </row>
    <row r="12" spans="1:6" ht="16.5" customHeight="1" x14ac:dyDescent="0.25">
      <c r="A12" s="30"/>
      <c r="B12" s="33">
        <v>1</v>
      </c>
      <c r="C12" s="32">
        <v>0</v>
      </c>
      <c r="D12" s="16"/>
      <c r="E12" s="28"/>
      <c r="F12" s="105">
        <f>B12*C12</f>
        <v>0</v>
      </c>
    </row>
    <row r="13" spans="1:6" ht="39" customHeight="1" x14ac:dyDescent="0.25">
      <c r="A13" s="30" t="s">
        <v>48</v>
      </c>
      <c r="B13" s="33"/>
      <c r="C13" s="16"/>
      <c r="D13" s="16"/>
      <c r="E13" s="28"/>
      <c r="F13" s="76"/>
    </row>
    <row r="14" spans="1:6" ht="16.5" customHeight="1" x14ac:dyDescent="0.25">
      <c r="A14" s="30"/>
      <c r="B14" s="33">
        <v>1</v>
      </c>
      <c r="C14" s="32">
        <v>0</v>
      </c>
      <c r="D14" s="16"/>
      <c r="E14" s="28"/>
      <c r="F14" s="105">
        <f>B14*C14</f>
        <v>0</v>
      </c>
    </row>
    <row r="15" spans="1:6" ht="16.5" customHeight="1" x14ac:dyDescent="0.25">
      <c r="A15" s="30"/>
      <c r="B15" s="33">
        <v>1</v>
      </c>
      <c r="C15" s="32">
        <v>0</v>
      </c>
      <c r="D15" s="16"/>
      <c r="E15" s="28"/>
      <c r="F15" s="105">
        <f>B15*C15</f>
        <v>0</v>
      </c>
    </row>
    <row r="16" spans="1:6" ht="39" customHeight="1" x14ac:dyDescent="0.25">
      <c r="A16" s="30" t="s">
        <v>49</v>
      </c>
      <c r="B16" s="33"/>
      <c r="C16" s="29"/>
      <c r="D16" s="16"/>
      <c r="E16" s="28"/>
      <c r="F16" s="76"/>
    </row>
    <row r="17" spans="1:8" ht="16.5" customHeight="1" x14ac:dyDescent="0.25">
      <c r="A17" s="30"/>
      <c r="B17" s="33">
        <v>1</v>
      </c>
      <c r="C17" s="32">
        <v>0</v>
      </c>
      <c r="D17" s="16"/>
      <c r="E17" s="28"/>
      <c r="F17" s="105">
        <f>B17*C17</f>
        <v>0</v>
      </c>
    </row>
    <row r="18" spans="1:8" ht="16.5" customHeight="1" x14ac:dyDescent="0.25">
      <c r="A18" s="30"/>
      <c r="B18" s="33">
        <v>1</v>
      </c>
      <c r="C18" s="32">
        <v>0</v>
      </c>
      <c r="D18" s="16"/>
      <c r="E18" s="28"/>
      <c r="F18" s="105">
        <f>B18*C18</f>
        <v>0</v>
      </c>
    </row>
    <row r="19" spans="1:8" ht="39" customHeight="1" thickBot="1" x14ac:dyDescent="0.3">
      <c r="A19" s="30" t="s">
        <v>50</v>
      </c>
      <c r="B19" s="33"/>
      <c r="C19" s="16"/>
      <c r="D19" s="16"/>
      <c r="E19" s="28"/>
      <c r="F19" s="76"/>
    </row>
    <row r="20" spans="1:8" s="48" customFormat="1" ht="13.5" thickBot="1" x14ac:dyDescent="0.35">
      <c r="A20" s="77" t="s">
        <v>4</v>
      </c>
      <c r="B20" s="74"/>
      <c r="C20" s="78"/>
      <c r="D20" s="78"/>
      <c r="E20" s="79"/>
      <c r="F20" s="99">
        <f>SUM(F7:F19)</f>
        <v>0</v>
      </c>
    </row>
    <row r="21" spans="1:8" ht="13" x14ac:dyDescent="0.25">
      <c r="A21" s="49"/>
      <c r="B21" s="49"/>
      <c r="C21" s="49"/>
      <c r="D21" s="49"/>
      <c r="E21" s="49"/>
      <c r="F21" s="49"/>
      <c r="G21" s="49"/>
      <c r="H21" s="49"/>
    </row>
    <row r="22" spans="1:8" s="55" customFormat="1" ht="14.9" customHeight="1" x14ac:dyDescent="0.3">
      <c r="A22" s="128" t="s">
        <v>15</v>
      </c>
      <c r="B22" s="128"/>
      <c r="C22" s="128"/>
      <c r="D22" s="128"/>
      <c r="E22" s="128"/>
      <c r="F22" s="128"/>
    </row>
    <row r="23" spans="1:8" s="49" customFormat="1" ht="24.75" customHeight="1" x14ac:dyDescent="0.25">
      <c r="A23" s="139" t="s">
        <v>51</v>
      </c>
      <c r="B23" s="139"/>
      <c r="C23" s="139"/>
      <c r="D23" s="139"/>
      <c r="E23" s="139"/>
    </row>
    <row r="24" spans="1:8" ht="36.75" customHeight="1" x14ac:dyDescent="0.25">
      <c r="A24" s="139"/>
      <c r="B24" s="139"/>
      <c r="C24" s="139"/>
      <c r="D24" s="139"/>
      <c r="E24" s="139"/>
      <c r="F24" s="49"/>
      <c r="G24" s="49"/>
      <c r="H24" s="49"/>
    </row>
    <row r="25" spans="1:8" ht="13" x14ac:dyDescent="0.25">
      <c r="A25" s="139" t="s">
        <v>52</v>
      </c>
      <c r="B25" s="139"/>
      <c r="C25" s="139"/>
      <c r="D25" s="139"/>
      <c r="E25" s="139"/>
      <c r="F25" s="49"/>
      <c r="G25" s="49"/>
      <c r="H25" s="49"/>
    </row>
    <row r="26" spans="1:8" ht="13" x14ac:dyDescent="0.25">
      <c r="A26" s="49"/>
      <c r="B26" s="49"/>
      <c r="C26" s="49"/>
      <c r="D26" s="49"/>
      <c r="E26" s="49"/>
      <c r="F26" s="49"/>
      <c r="G26" s="49"/>
      <c r="H26" s="49"/>
    </row>
    <row r="27" spans="1:8" s="48" customFormat="1" ht="13" x14ac:dyDescent="0.3">
      <c r="A27" s="49"/>
      <c r="B27" s="49"/>
      <c r="C27" s="49"/>
      <c r="D27" s="49"/>
      <c r="E27" s="49"/>
      <c r="F27" s="49"/>
      <c r="G27" s="49"/>
      <c r="H27" s="49"/>
    </row>
    <row r="28" spans="1:8" ht="13" x14ac:dyDescent="0.25">
      <c r="A28" s="49"/>
      <c r="B28" s="49"/>
      <c r="C28" s="49"/>
      <c r="D28" s="49"/>
      <c r="E28" s="49"/>
      <c r="F28" s="49"/>
      <c r="G28" s="49"/>
      <c r="H28" s="49"/>
    </row>
    <row r="29" spans="1:8" ht="14.9" customHeight="1" x14ac:dyDescent="0.25">
      <c r="A29" s="49"/>
      <c r="B29" s="49"/>
      <c r="C29" s="49"/>
      <c r="D29" s="49"/>
      <c r="E29" s="49"/>
      <c r="F29" s="49"/>
      <c r="G29" s="49"/>
      <c r="H29" s="49"/>
    </row>
    <row r="30" spans="1:8" s="49" customFormat="1" ht="115.5" customHeight="1" x14ac:dyDescent="0.25"/>
    <row r="31" spans="1:8" ht="13" x14ac:dyDescent="0.25">
      <c r="A31" s="49"/>
      <c r="B31" s="49"/>
      <c r="C31" s="49"/>
      <c r="D31" s="49"/>
      <c r="E31" s="49"/>
      <c r="F31" s="49"/>
      <c r="G31" s="49"/>
      <c r="H31" s="49"/>
    </row>
    <row r="32" spans="1:8" ht="13" x14ac:dyDescent="0.25">
      <c r="A32" s="49"/>
      <c r="B32" s="49"/>
      <c r="C32" s="49"/>
      <c r="D32" s="49"/>
      <c r="E32" s="49"/>
      <c r="F32" s="49"/>
      <c r="G32" s="49"/>
      <c r="H32" s="49"/>
    </row>
    <row r="33" spans="1:10" ht="13" x14ac:dyDescent="0.25">
      <c r="A33" s="49"/>
      <c r="B33" s="49"/>
      <c r="C33" s="49"/>
      <c r="D33" s="49"/>
      <c r="E33" s="49"/>
      <c r="F33" s="49"/>
      <c r="G33" s="49"/>
      <c r="H33" s="49"/>
    </row>
    <row r="34" spans="1:10" s="48" customFormat="1" ht="13" x14ac:dyDescent="0.3">
      <c r="A34" s="49"/>
      <c r="B34" s="49"/>
      <c r="C34" s="49"/>
      <c r="D34" s="49"/>
      <c r="E34" s="49"/>
      <c r="F34" s="49"/>
      <c r="G34" s="49"/>
      <c r="H34" s="49"/>
    </row>
    <row r="35" spans="1:10" s="48" customFormat="1" ht="13" x14ac:dyDescent="0.3">
      <c r="A35" s="49"/>
      <c r="B35" s="49"/>
      <c r="C35" s="49"/>
      <c r="D35" s="49"/>
      <c r="E35" s="49"/>
      <c r="F35" s="49"/>
      <c r="G35" s="49"/>
      <c r="H35" s="49"/>
    </row>
    <row r="36" spans="1:10" s="61" customFormat="1" ht="45" customHeight="1" x14ac:dyDescent="0.25">
      <c r="A36" s="49"/>
      <c r="B36" s="49"/>
      <c r="C36" s="49"/>
      <c r="D36" s="49"/>
      <c r="E36" s="49"/>
      <c r="F36" s="49"/>
      <c r="G36" s="49"/>
      <c r="H36" s="49"/>
      <c r="I36" s="49"/>
      <c r="J36" s="49"/>
    </row>
    <row r="39" spans="1:10" s="61" customFormat="1" ht="45" customHeight="1" x14ac:dyDescent="0.25">
      <c r="A39" s="155"/>
      <c r="B39" s="155"/>
      <c r="C39" s="155"/>
      <c r="D39" s="155"/>
      <c r="E39" s="155"/>
    </row>
    <row r="40" spans="1:10" s="61" customFormat="1" ht="45" customHeight="1" x14ac:dyDescent="0.25">
      <c r="A40" s="155"/>
      <c r="B40" s="155"/>
      <c r="C40" s="155"/>
      <c r="D40" s="155"/>
      <c r="E40" s="155"/>
    </row>
  </sheetData>
  <sheetProtection algorithmName="SHA-512" hashValue="AnkFZpxul9JXYCYtEB6kJ5adWXKn6q49IL+M99nuqFKnO5tKzjXS1owB9wvIdFxrQGixO9bS4GKvMlxLiuBa4w==" saltValue="55cPipBVfWUV6DiBQnwSYw==" spinCount="100000" sheet="1" formatColumns="0" formatRows="0" insertRows="0" selectLockedCells="1"/>
  <mergeCells count="9">
    <mergeCell ref="A39:E39"/>
    <mergeCell ref="A40:E40"/>
    <mergeCell ref="A1:E1"/>
    <mergeCell ref="A5:F5"/>
    <mergeCell ref="A23:E23"/>
    <mergeCell ref="A24:E24"/>
    <mergeCell ref="A22:F22"/>
    <mergeCell ref="A25:E25"/>
    <mergeCell ref="A3:B3"/>
  </mergeCells>
  <conditionalFormatting sqref="F3">
    <cfRule type="cellIs" dxfId="5" priority="2" stopIfTrue="1" operator="greaterThan">
      <formula>$F$3</formula>
    </cfRule>
  </conditionalFormatting>
  <conditionalFormatting sqref="F20">
    <cfRule type="cellIs" dxfId="4" priority="3" stopIfTrue="1" operator="greaterThan">
      <formula>$F$3</formula>
    </cfRule>
    <cfRule type="cellIs" dxfId="3" priority="4" stopIfTrue="1" operator="equal">
      <formula>#REF!</formula>
    </cfRule>
    <cfRule type="cellIs" dxfId="2" priority="5" stopIfTrue="1" operator="lessThan">
      <formula>#REF!</formula>
    </cfRule>
    <cfRule type="cellIs" dxfId="1" priority="6" stopIfTrue="1" operator="greaterThan">
      <formula>#REF!</formula>
    </cfRule>
  </conditionalFormatting>
  <conditionalFormatting sqref="J21">
    <cfRule type="cellIs" dxfId="0" priority="1" stopIfTrue="1" operator="greaterThan">
      <formula>$F$3</formula>
    </cfRule>
  </conditionalFormatting>
  <pageMargins left="0.74791666666666667" right="0.74791666666666667" top="0.98402777777777772" bottom="0.98402777777777772" header="0.51180555555555551" footer="0.5"/>
  <pageSetup paperSize="9" firstPageNumber="0" fitToHeight="0" orientation="landscape" horizontalDpi="300" verticalDpi="300"/>
  <headerFooter alignWithMargins="0">
    <oddFooter>&amp;R&amp;8&amp;P/&amp;N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8" ma:contentTypeDescription="Creare un nuovo documento." ma:contentTypeScope="" ma:versionID="63c79ce5b575ece75d8444e71c9a5570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47b2434bdfe90ff215c45c4d719c998c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05f6def-2858-4067-b991-c8986376a768">
      <UserInfo>
        <DisplayName/>
        <AccountId xsi:nil="true"/>
        <AccountType/>
      </UserInfo>
    </SharedWithUsers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7B2C9E8-BCEA-447C-A7AF-BB0D5EEEA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0BEB10-A028-4CBB-9CEE-A7033AB80D25}">
  <ds:schemaRefs>
    <ds:schemaRef ds:uri="http://schemas.microsoft.com/office/2006/metadata/properties"/>
    <ds:schemaRef ds:uri="http://schemas.microsoft.com/office/infopath/2007/PartnerControls"/>
    <ds:schemaRef ds:uri="a05f6def-2858-4067-b991-c8986376a768"/>
    <ds:schemaRef ds:uri="0e0c6df5-7e5d-4d29-9c9e-f511097a8ed1"/>
  </ds:schemaRefs>
</ds:datastoreItem>
</file>

<file path=customXml/itemProps3.xml><?xml version="1.0" encoding="utf-8"?>
<ds:datastoreItem xmlns:ds="http://schemas.openxmlformats.org/officeDocument/2006/customXml" ds:itemID="{388AB474-B626-486B-A7BC-D2D5CF9E11A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5DEE97A-C031-42C4-BCCB-76AF61089839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Overview costi</vt:lpstr>
      <vt:lpstr>1. Personale-Mobilità</vt:lpstr>
      <vt:lpstr>2. Costi del progetto</vt:lpstr>
      <vt:lpstr>3. Costi di gestione</vt:lpstr>
      <vt:lpstr>'1. Personale-Mobilità'!Excel_BuiltIn_Print_Area</vt:lpstr>
      <vt:lpstr>'1. Personale-Mobilità'!Print_Area</vt:lpstr>
      <vt:lpstr>'2. Costi del progetto'!Print_Area</vt:lpstr>
      <vt:lpstr>'3. Costi di gestione'!Print_Area</vt:lpstr>
      <vt:lpstr>'Overview costi'!Print_Area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Cherchi, Laura</dc:creator>
  <cp:keywords/>
  <dc:description/>
  <cp:lastModifiedBy>Bucci, Benedetta</cp:lastModifiedBy>
  <cp:revision/>
  <dcterms:created xsi:type="dcterms:W3CDTF">2018-05-16T10:33:19Z</dcterms:created>
  <dcterms:modified xsi:type="dcterms:W3CDTF">2025-09-03T13:29:26Z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Berantelli, Sandra</vt:lpwstr>
  </property>
  <property fmtid="{D5CDD505-2E9C-101B-9397-08002B2CF9AE}" pid="3" name="Order">
    <vt:lpwstr>38100.0000000000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Berantelli, Sandra</vt:lpwstr>
  </property>
  <property fmtid="{D5CDD505-2E9C-101B-9397-08002B2CF9AE}" pid="7" name="ContentTypeId">
    <vt:lpwstr>0x010100C0E92E9A2841D54C9CDE1EF1532A27FF</vt:lpwstr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MediaServiceImageTags">
    <vt:lpwstr/>
  </property>
</Properties>
</file>