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\\prov.bz\Dfs\Priv\Desktops\PB52960\MODULI NACHMITTAGSBETREUUNG 2026-2027\"/>
    </mc:Choice>
  </mc:AlternateContent>
  <xr:revisionPtr revIDLastSave="0" documentId="13_ncr:1_{C94B5963-C68A-4681-91F5-1EDF7429156B}" xr6:coauthVersionLast="47" xr6:coauthVersionMax="47" xr10:uidLastSave="{00000000-0000-0000-0000-000000000000}"/>
  <workbookProtection workbookAlgorithmName="SHA-512" workbookHashValue="XXwrIAum+sAXsfAu8rU5OX4jRn4aoElnsYiBt/zr0G3tGTu6+HzbgQ9849cFYB5wKNkw2FaHmutotQx2jwNYKA==" workbookSaltValue="ODQDAmUSE1xWvaoNDKQfRg==" workbookSpinCount="100000" lockStructure="1"/>
  <bookViews>
    <workbookView xWindow="-120" yWindow="-120" windowWidth="29040" windowHeight="17640" xr2:uid="{00000000-000D-0000-FFFF-FFFF00000000}"/>
  </bookViews>
  <sheets>
    <sheet name="Domanda POM" sheetId="2" r:id="rId1"/>
    <sheet name="Visto" sheetId="3" state="hidden" r:id="rId2"/>
    <sheet name="Luogo" sheetId="4" state="hidden" r:id="rId3"/>
    <sheet name="Enti" sheetId="5" state="hidden" r:id="rId4"/>
    <sheet name="Parameters" sheetId="6" state="hidden" r:id="rId5"/>
  </sheets>
  <definedNames>
    <definedName name="_xlnm._FilterDatabase" localSheetId="3" hidden="1">Enti!$A$1:$B$1</definedName>
    <definedName name="_xlnm._FilterDatabase" localSheetId="2" hidden="1">Luogo!$A$1:$C$119</definedName>
    <definedName name="_xlnm._FilterDatabase" localSheetId="1" hidden="1">Visto!$A$1:$C$1</definedName>
    <definedName name="dd_com_desc" comment="Descrizione Comuni">OFFSET(#REF!,0,0,COUNTA(#REF!),1)</definedName>
    <definedName name="dd_com_desc_max" comment="Maximum row number">#REF!</definedName>
    <definedName name="dd_desc_approv">#REF!</definedName>
    <definedName name="dd_kita_desc" comment="Descrizione KITA">OFFSET(#REF!,0,0,COUNTA(#REF!),1)</definedName>
    <definedName name="dd_kita_desc_max">#REF!</definedName>
    <definedName name="dd_lst_mo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27" i="2" l="1"/>
  <c r="L124" i="2"/>
  <c r="L73" i="2"/>
  <c r="L70" i="2"/>
  <c r="L19" i="2"/>
  <c r="L16" i="2"/>
  <c r="L4" i="2"/>
  <c r="G79" i="2"/>
  <c r="G25" i="2"/>
  <c r="D28" i="2"/>
  <c r="C41" i="2"/>
  <c r="D41" i="2"/>
  <c r="E41" i="2"/>
  <c r="J41" i="2"/>
  <c r="I44" i="2"/>
  <c r="C45" i="2"/>
  <c r="D45" i="2"/>
  <c r="E45" i="2"/>
  <c r="J46" i="2"/>
  <c r="C54" i="2"/>
  <c r="D82" i="2"/>
  <c r="C95" i="2"/>
  <c r="D95" i="2"/>
  <c r="E95" i="2"/>
  <c r="J95" i="2"/>
  <c r="I98" i="2"/>
  <c r="C99" i="2"/>
  <c r="D99" i="2"/>
  <c r="E99" i="2"/>
  <c r="J100" i="2"/>
  <c r="C108" i="2"/>
  <c r="G133" i="2"/>
  <c r="D136" i="2"/>
  <c r="C149" i="2"/>
  <c r="D149" i="2"/>
  <c r="E149" i="2"/>
  <c r="J149" i="2"/>
  <c r="I152" i="2"/>
  <c r="C153" i="2"/>
  <c r="D153" i="2"/>
  <c r="E153" i="2"/>
  <c r="J154" i="2"/>
  <c r="C163" i="2"/>
  <c r="E186" i="2"/>
  <c r="C192" i="2"/>
  <c r="E209" i="2"/>
  <c r="C220" i="2" s="1"/>
  <c r="C215" i="2"/>
  <c r="C197" i="2" l="1"/>
  <c r="A1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Santi, Massimiliano</author>
    <author>Stuefer, Martina</author>
    <author>Schenk, Mattia</author>
  </authors>
  <commentList>
    <comment ref="A4" authorId="0" shapeId="0" xr:uid="{9BD69062-F7D5-40DE-BD60-1A43E3C6AD4E}">
      <text>
        <r>
          <rPr>
            <sz val="9"/>
            <color indexed="81"/>
            <rFont val="Segoe UI"/>
            <family val="2"/>
          </rPr>
          <t>Scegliere l'ente dalla lista!
Se non presente inserire il nome nella cella sottostante.</t>
        </r>
      </text>
    </comment>
    <comment ref="A11" authorId="1" shapeId="0" xr:uid="{D3F9873B-9DBC-4B40-967B-8618C6CD8F4B}">
      <text>
        <r>
          <rPr>
            <sz val="9"/>
            <color indexed="81"/>
            <rFont val="Segoe UI"/>
            <family val="2"/>
          </rPr>
          <t xml:space="preserve">massimo richiedibile, salvo approvazione delle spese richieste
</t>
        </r>
        <r>
          <rPr>
            <b/>
            <sz val="9"/>
            <color indexed="81"/>
            <rFont val="Segoe UI"/>
            <family val="2"/>
          </rPr>
          <t>&gt;&gt; importo da riportare nel modulo di domanda (PDF)</t>
        </r>
      </text>
    </comment>
    <comment ref="A24" authorId="2" shapeId="0" xr:uid="{0FE8FA4A-968E-4533-B215-00AB78919A03}">
      <text>
        <r>
          <rPr>
            <b/>
            <sz val="9"/>
            <color indexed="81"/>
            <rFont val="Segoe UI"/>
            <family val="2"/>
          </rPr>
          <t>Indicare almeno due giornate settimanali</t>
        </r>
      </text>
    </comment>
    <comment ref="B28" authorId="1" shapeId="0" xr:uid="{46851931-0DE1-4D65-89A7-4EEBDB0C771F}">
      <text>
        <r>
          <rPr>
            <sz val="9"/>
            <color indexed="81"/>
            <rFont val="Segoe UI"/>
            <family val="2"/>
          </rPr>
          <t>Inserire l’orario nel formato hh:mm
Esempio: 14:00</t>
        </r>
      </text>
    </comment>
    <comment ref="C28" authorId="1" shapeId="0" xr:uid="{E5527EFF-9C6D-4FDA-8B50-277EE34B976D}">
      <text>
        <r>
          <rPr>
            <sz val="9"/>
            <color indexed="81"/>
            <rFont val="Segoe UI"/>
            <family val="2"/>
          </rPr>
          <t>Inserire l’orario nel formato hh:mm
Esempio: 14:00</t>
        </r>
      </text>
    </comment>
    <comment ref="F28" authorId="2" shapeId="0" xr:uid="{6BACE9A8-F33B-4BEC-993D-C091B1D506F8}">
      <text>
        <r>
          <rPr>
            <b/>
            <sz val="9"/>
            <color indexed="81"/>
            <rFont val="Segoe UI"/>
            <family val="2"/>
          </rPr>
          <t>Indicare se i bambini sono stati accompagnati anche durante la pausa pranzo. Scegliere tra SI/NO</t>
        </r>
      </text>
    </comment>
    <comment ref="A39" authorId="1" shapeId="0" xr:uid="{AD475D37-50E6-4488-8638-A2C25F53DF0C}">
      <text>
        <r>
          <rPr>
            <sz val="9"/>
            <color indexed="81"/>
            <rFont val="Segoe UI"/>
            <family val="2"/>
          </rPr>
          <t xml:space="preserve">I costi devono essere strettamente connessi allo svolgimento dell’iniziativa e rientrare nelle spese ammissibili di cui all’art. 12 della Delibera del 27/04/2021, n. 370.
Dettagli sulle spese ammissibili: vedasi </t>
        </r>
        <r>
          <rPr>
            <b/>
            <sz val="9"/>
            <color indexed="81"/>
            <rFont val="Segoe UI"/>
            <family val="2"/>
          </rPr>
          <t>guida</t>
        </r>
        <r>
          <rPr>
            <sz val="9"/>
            <color indexed="81"/>
            <rFont val="Segoe UI"/>
            <family val="2"/>
          </rPr>
          <t xml:space="preserve"> sul sito internet: https://civis.bz.it/it/servizi/servizio.html?id=1030904</t>
        </r>
      </text>
    </comment>
    <comment ref="G39" authorId="1" shapeId="0" xr:uid="{4E5165B2-2F54-4C5B-86C3-B526409291CB}">
      <text>
        <r>
          <rPr>
            <sz val="9"/>
            <color indexed="81"/>
            <rFont val="Segoe UI"/>
            <family val="2"/>
          </rPr>
          <t xml:space="preserve">I costi devono essere strettamente connessi allo svolgimento dell’iniziativa e rientrare nelle spese ammissibili di cui all’art. 12 della Delibera del 27/04/2021, n. 370.
Dettagli sulle spese ammissibili: vedasi </t>
        </r>
        <r>
          <rPr>
            <b/>
            <sz val="9"/>
            <color indexed="81"/>
            <rFont val="Segoe UI"/>
            <family val="2"/>
          </rPr>
          <t>guida</t>
        </r>
        <r>
          <rPr>
            <sz val="9"/>
            <color indexed="81"/>
            <rFont val="Segoe UI"/>
            <family val="2"/>
          </rPr>
          <t xml:space="preserve"> sul sito internet: https://civis.bz.it/it/servizi/servizio.html?id=1030904</t>
        </r>
      </text>
    </comment>
    <comment ref="G46" authorId="1" shapeId="0" xr:uid="{DB2ABAA5-E3A5-4317-9D68-AF323DF078F9}">
      <text>
        <r>
          <rPr>
            <sz val="9"/>
            <color indexed="81"/>
            <rFont val="Segoe UI"/>
            <family val="2"/>
          </rPr>
          <t>Art. 12, comma 2, lettera c), punto 1) e 2) della D.G.P. 370/2021</t>
        </r>
      </text>
    </comment>
    <comment ref="A52" authorId="1" shapeId="0" xr:uid="{81E30FA8-299C-4577-89CD-2F5A73E582A2}">
      <text>
        <r>
          <rPr>
            <b/>
            <sz val="9"/>
            <color indexed="81"/>
            <rFont val="Segoe UI"/>
            <family val="2"/>
          </rPr>
          <t>Per i Comuni:</t>
        </r>
        <r>
          <rPr>
            <sz val="9"/>
            <color indexed="81"/>
            <rFont val="Segoe UI"/>
            <family val="2"/>
          </rPr>
          <t xml:space="preserve">
In caso di progetti eseguiti dai Comuni, le risorse proprie coprono la differenza tra i costi totali, le tariffe dei genitori, i contributi provinciali nonché qualsiasi altra entrata, pertanto queste non devono essere indicate nella voce "Mezzi propri" o "Contributo del Comune".</t>
        </r>
      </text>
    </comment>
    <comment ref="C57" authorId="2" shapeId="0" xr:uid="{488B97FF-72F1-4014-8917-840E39E91FF2}">
      <text>
        <r>
          <rPr>
            <b/>
            <sz val="9"/>
            <color indexed="81"/>
            <rFont val="Segoe UI"/>
            <family val="2"/>
          </rPr>
          <t>Campo obbligatorio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A78" authorId="2" shapeId="0" xr:uid="{38A05413-2DC2-43A9-99D2-CED933A8A12B}">
      <text>
        <r>
          <rPr>
            <b/>
            <sz val="9"/>
            <color indexed="81"/>
            <rFont val="Segoe UI"/>
            <family val="2"/>
          </rPr>
          <t>Indicare almeno due giornate settimanali</t>
        </r>
      </text>
    </comment>
    <comment ref="B82" authorId="1" shapeId="0" xr:uid="{08F5974C-E140-4EA1-B29E-221D13DB6BD1}">
      <text>
        <r>
          <rPr>
            <sz val="9"/>
            <color indexed="81"/>
            <rFont val="Segoe UI"/>
            <family val="2"/>
          </rPr>
          <t>Inserire l’orario nel formato hh:mm
Esempio: 14:00</t>
        </r>
      </text>
    </comment>
    <comment ref="C82" authorId="1" shapeId="0" xr:uid="{839807ED-3F33-432F-9F7E-C31FA588EBB4}">
      <text>
        <r>
          <rPr>
            <sz val="9"/>
            <color indexed="81"/>
            <rFont val="Segoe UI"/>
            <family val="2"/>
          </rPr>
          <t>Inserire l’orario nel formato hh:mm
Esempio: 14:00</t>
        </r>
      </text>
    </comment>
    <comment ref="F82" authorId="2" shapeId="0" xr:uid="{8C022D18-6A2E-4D44-849E-EBA01BA3AF78}">
      <text>
        <r>
          <rPr>
            <b/>
            <sz val="9"/>
            <color indexed="81"/>
            <rFont val="Segoe UI"/>
            <family val="2"/>
          </rPr>
          <t>Indicare se i bambini sono stati accompagnati anche durante la pausa pranzo. Scegliere tra SI/NO</t>
        </r>
      </text>
    </comment>
    <comment ref="A93" authorId="1" shapeId="0" xr:uid="{46618050-E5B8-4EE7-A946-B7B2D223B20A}">
      <text>
        <r>
          <rPr>
            <sz val="9"/>
            <color indexed="81"/>
            <rFont val="Segoe UI"/>
            <family val="2"/>
          </rPr>
          <t xml:space="preserve">I costi devono essere strettamente connessi allo svolgimento dell’iniziativa e rientrare nelle spese ammissibili di cui all’art. 12 della Delibera del 27/04/2021, n. 370.
Dettagli sulle spese ammissibili: vedasi </t>
        </r>
        <r>
          <rPr>
            <b/>
            <sz val="9"/>
            <color indexed="81"/>
            <rFont val="Segoe UI"/>
            <family val="2"/>
          </rPr>
          <t>guida</t>
        </r>
        <r>
          <rPr>
            <sz val="9"/>
            <color indexed="81"/>
            <rFont val="Segoe UI"/>
            <family val="2"/>
          </rPr>
          <t xml:space="preserve"> sul sito internet: https://civis.bz.it/it/servizi/servizio.html?id=1030904</t>
        </r>
      </text>
    </comment>
    <comment ref="G93" authorId="1" shapeId="0" xr:uid="{7061E049-7419-4581-85F6-A396AE2DB917}">
      <text>
        <r>
          <rPr>
            <sz val="9"/>
            <color indexed="81"/>
            <rFont val="Segoe UI"/>
            <family val="2"/>
          </rPr>
          <t xml:space="preserve">I costi devono essere strettamente connessi allo svolgimento dell’iniziativa e rientrare nelle spese ammissibili di cui all’art. 12 della Delibera del 27/04/2021, n. 370.
Dettagli sulle spese ammissibili: vedasi </t>
        </r>
        <r>
          <rPr>
            <b/>
            <sz val="9"/>
            <color indexed="81"/>
            <rFont val="Segoe UI"/>
            <family val="2"/>
          </rPr>
          <t>guida</t>
        </r>
        <r>
          <rPr>
            <sz val="9"/>
            <color indexed="81"/>
            <rFont val="Segoe UI"/>
            <family val="2"/>
          </rPr>
          <t xml:space="preserve"> sul sito internet: https://civis.bz.it/it/servizi/servizio.html?id=1030904</t>
        </r>
      </text>
    </comment>
    <comment ref="G100" authorId="1" shapeId="0" xr:uid="{FA2C4100-64A2-414E-BF41-1AA31A0FAC63}">
      <text>
        <r>
          <rPr>
            <sz val="9"/>
            <color indexed="81"/>
            <rFont val="Segoe UI"/>
            <family val="2"/>
          </rPr>
          <t>Art. 12, comma 2, lettera c), punto 1) e 2) della D.G.P. 370/2021</t>
        </r>
      </text>
    </comment>
    <comment ref="A106" authorId="1" shapeId="0" xr:uid="{7C39A75E-2DA4-4D88-99FF-2836C9A19B4C}">
      <text>
        <r>
          <rPr>
            <b/>
            <sz val="9"/>
            <color indexed="81"/>
            <rFont val="Segoe UI"/>
            <family val="2"/>
          </rPr>
          <t>Per i Comuni:</t>
        </r>
        <r>
          <rPr>
            <sz val="9"/>
            <color indexed="81"/>
            <rFont val="Segoe UI"/>
            <family val="2"/>
          </rPr>
          <t xml:space="preserve">
In caso di progetti eseguiti dai Comuni, le risorse proprie coprono la differenza tra i costi totali, le tariffe dei genitori, i contributi provinciali nonché qualsiasi altra entrata, pertanto queste non devono essere indicate nella voce "Mezzi propri" o "Contributo del Comune".</t>
        </r>
      </text>
    </comment>
    <comment ref="C111" authorId="2" shapeId="0" xr:uid="{3737F4C2-DBF7-42CC-AEBF-699DAD948233}">
      <text>
        <r>
          <rPr>
            <b/>
            <sz val="9"/>
            <color indexed="81"/>
            <rFont val="Segoe UI"/>
            <family val="2"/>
          </rPr>
          <t xml:space="preserve">Campo obbligatorio
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A132" authorId="2" shapeId="0" xr:uid="{B1CC1040-357E-4C4E-994F-1C404D6BF796}">
      <text>
        <r>
          <rPr>
            <b/>
            <sz val="9"/>
            <color indexed="81"/>
            <rFont val="Segoe UI"/>
            <family val="2"/>
          </rPr>
          <t>Indicare almeno due giornate settimanali</t>
        </r>
      </text>
    </comment>
    <comment ref="B136" authorId="1" shapeId="0" xr:uid="{56D39F82-6E6D-466C-9FDC-759885657B4A}">
      <text>
        <r>
          <rPr>
            <sz val="9"/>
            <color indexed="81"/>
            <rFont val="Segoe UI"/>
            <family val="2"/>
          </rPr>
          <t>Inserire l’orario nel formato hh:mm
Esempio: 14:00</t>
        </r>
      </text>
    </comment>
    <comment ref="C136" authorId="1" shapeId="0" xr:uid="{E4F59139-3C85-4D95-9790-2A4E85070B9C}">
      <text>
        <r>
          <rPr>
            <sz val="9"/>
            <color indexed="81"/>
            <rFont val="Segoe UI"/>
            <family val="2"/>
          </rPr>
          <t>Inserire l’orario nel formato hh:mm
Esempio: 14:00</t>
        </r>
      </text>
    </comment>
    <comment ref="F136" authorId="2" shapeId="0" xr:uid="{E661AE8B-D742-4D45-8E2A-8FDA7E142FA4}">
      <text>
        <r>
          <rPr>
            <b/>
            <sz val="9"/>
            <color indexed="81"/>
            <rFont val="Segoe UI"/>
            <family val="2"/>
          </rPr>
          <t>Indicare se i bambini sono stati accompagnati anche durante la pausa pranzo.
Scegliere tra SI/NO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A147" authorId="1" shapeId="0" xr:uid="{A14ADEE6-C006-4546-95DA-4D82D3DD040E}">
      <text>
        <r>
          <rPr>
            <sz val="9"/>
            <color indexed="81"/>
            <rFont val="Segoe UI"/>
            <family val="2"/>
          </rPr>
          <t xml:space="preserve">I costi devono essere strettamente connessi allo svolgimento dell’iniziativa e rientrare nelle spese ammissibili di cui all’art. 12 della Delibera del 27/04/2021, n. 370.
Dettagli sulle spese ammissibili: vedasi </t>
        </r>
        <r>
          <rPr>
            <b/>
            <sz val="9"/>
            <color indexed="81"/>
            <rFont val="Segoe UI"/>
            <family val="2"/>
          </rPr>
          <t>guida</t>
        </r>
        <r>
          <rPr>
            <sz val="9"/>
            <color indexed="81"/>
            <rFont val="Segoe UI"/>
            <family val="2"/>
          </rPr>
          <t xml:space="preserve"> sul sito internet: https://civis.bz.it/it/servizi/servizio.html?id=1030904</t>
        </r>
      </text>
    </comment>
    <comment ref="G147" authorId="1" shapeId="0" xr:uid="{0A503D0B-A318-451D-9407-6B395C7B35AA}">
      <text>
        <r>
          <rPr>
            <sz val="9"/>
            <color indexed="81"/>
            <rFont val="Segoe UI"/>
            <family val="2"/>
          </rPr>
          <t xml:space="preserve">I costi devono essere strettamente connessi allo svolgimento dell’iniziativa e rientrare nelle spese ammissibili di cui all’art. 12 della Delibera del 27/04/2021, n. 370.
Dettagli sulle spese ammissibili: vedasi </t>
        </r>
        <r>
          <rPr>
            <b/>
            <sz val="9"/>
            <color indexed="81"/>
            <rFont val="Segoe UI"/>
            <family val="2"/>
          </rPr>
          <t>guida</t>
        </r>
        <r>
          <rPr>
            <sz val="9"/>
            <color indexed="81"/>
            <rFont val="Segoe UI"/>
            <family val="2"/>
          </rPr>
          <t xml:space="preserve"> sul sito internet: https://civis.bz.it/it/servizi/servizio.html?id=1030904</t>
        </r>
      </text>
    </comment>
    <comment ref="G154" authorId="1" shapeId="0" xr:uid="{FDAE874B-459A-4354-AAE3-88F30E3C363D}">
      <text>
        <r>
          <rPr>
            <sz val="9"/>
            <color indexed="81"/>
            <rFont val="Segoe UI"/>
            <family val="2"/>
          </rPr>
          <t>Art. 12, comma 2, lettera c), punto 1) e 2) della D.G.P. 370/2021</t>
        </r>
      </text>
    </comment>
    <comment ref="A161" authorId="1" shapeId="0" xr:uid="{AC6F3854-74FC-459E-9D72-953289E2ED82}">
      <text>
        <r>
          <rPr>
            <b/>
            <sz val="9"/>
            <color indexed="81"/>
            <rFont val="Segoe UI"/>
            <family val="2"/>
          </rPr>
          <t>Per i Comuni:</t>
        </r>
        <r>
          <rPr>
            <sz val="9"/>
            <color indexed="81"/>
            <rFont val="Segoe UI"/>
            <family val="2"/>
          </rPr>
          <t xml:space="preserve">
In caso di progetti eseguiti dai Comuni, le risorse proprie coprono la differenza tra i costi totali, le tariffe dei genitori, i contributi provinciali nonché qualsiasi altra entrata, pertanto queste non devono essere indicate nella voce "Mezzi propri" o "Contributo del Comune".</t>
        </r>
      </text>
    </comment>
    <comment ref="C166" authorId="2" shapeId="0" xr:uid="{EEDB8EFF-DC42-48D8-8B25-08214483DE92}">
      <text>
        <r>
          <rPr>
            <b/>
            <sz val="9"/>
            <color indexed="81"/>
            <rFont val="Segoe UI"/>
            <family val="2"/>
          </rPr>
          <t>Campo obbligatorio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A178" authorId="1" shapeId="0" xr:uid="{8B9D7FD1-7282-439E-9B90-48A43C7838B8}">
      <text>
        <r>
          <rPr>
            <sz val="9"/>
            <color indexed="81"/>
            <rFont val="Segoe UI"/>
            <family val="2"/>
          </rPr>
          <t>Tutte le spese ed entrate previste per l’assistenza e l’accompagnamento di bambini e ragazzi con disabilità accertata, devono essere elencate unicamente nella parte sottostante</t>
        </r>
      </text>
    </comment>
    <comment ref="C193" authorId="2" shapeId="0" xr:uid="{E50AE11A-F12C-4EE4-9919-888D2E88E8FA}">
      <text>
        <r>
          <rPr>
            <b/>
            <sz val="9"/>
            <color indexed="81"/>
            <rFont val="Segoe UI"/>
            <family val="2"/>
          </rPr>
          <t>Campo obbligatorio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A201" authorId="1" shapeId="0" xr:uid="{15591507-26BA-4906-84AB-87EB7F37A835}">
      <text>
        <r>
          <rPr>
            <sz val="9"/>
            <color indexed="81"/>
            <rFont val="Segoe UI"/>
            <family val="2"/>
          </rPr>
          <t>Tutte le spese ed entrate previste per l’assistenza e l’accompagnamento di bambini e ragazzi con disabilità accertata, devono essere elencate unicamente nella parte sottostante</t>
        </r>
      </text>
    </comment>
    <comment ref="C216" authorId="2" shapeId="0" xr:uid="{8FB710AC-7366-4AB4-8ED7-DF7AC5384A6B}">
      <text>
        <r>
          <rPr>
            <b/>
            <sz val="9"/>
            <color indexed="81"/>
            <rFont val="Segoe UI"/>
            <family val="2"/>
          </rPr>
          <t>Campo obbligatorio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<sst xmlns="http://schemas.openxmlformats.org/spreadsheetml/2006/main" count="1336" uniqueCount="820">
  <si>
    <t>Differenza</t>
  </si>
  <si>
    <t>Eventuali altre entrate</t>
  </si>
  <si>
    <t>Finanziamenti da altri enti pubblici</t>
  </si>
  <si>
    <t>Entrate da iscrizioni</t>
  </si>
  <si>
    <t>Totali</t>
  </si>
  <si>
    <t>entrate complessiva preventivata
Euro</t>
  </si>
  <si>
    <t>Previsione delle entrate</t>
  </si>
  <si>
    <t>Materiale di consumo</t>
  </si>
  <si>
    <t>Personale con formazione pedagogica</t>
  </si>
  <si>
    <t>spesa complessiva preventivata
Euro</t>
  </si>
  <si>
    <t>ore complessive</t>
  </si>
  <si>
    <t>numero complessivo</t>
  </si>
  <si>
    <t>Previsione delle spese per l'assistenza individuale</t>
  </si>
  <si>
    <t>di cui di età fra 16 e 18 anni</t>
  </si>
  <si>
    <t>bambini/giovani previsti</t>
  </si>
  <si>
    <t>totale</t>
  </si>
  <si>
    <t>Numero di bambini e giovani previsti:</t>
  </si>
  <si>
    <t>Finanziamento dell'assistenza individuale ai partecipanti con documentazione clinica (L.170/2010), riferito a tutti i progetti indicati nella presente domanda</t>
  </si>
  <si>
    <t>Finanziamento dell'assistenza individuale ai partecipanti con disabilità accertata (L.104/1992), riferito a tutti i progetti indicati nella presente domanda</t>
  </si>
  <si>
    <t>Quota di partecipazione per bambino a settimana</t>
  </si>
  <si>
    <t>Contributi da datori di lavoro per i figli dei propri dipendenti</t>
  </si>
  <si>
    <t>Contributo del Comune/Comunità comprensoriale</t>
  </si>
  <si>
    <t>Totale quote di partecipazione a carico delle famiglie</t>
  </si>
  <si>
    <t>Sponsorizzazioni</t>
  </si>
  <si>
    <t>Mezzi propri</t>
  </si>
  <si>
    <t>D) Entrate per il progetto:</t>
  </si>
  <si>
    <t>Indicazione del tipo di collaborazione/sostegno forniti da Comuni o Comunità comprensoriali,
scuole dell’infanzia, scuole, organizzazioni, gruppi di interesse o altro, con le relative
denominazioni (per es. uso strutture, palestre ecc.)</t>
  </si>
  <si>
    <t>Altre spese minori, per l'organizzazione e la realizzazione dei progetti, fino a un valore massimo di 1.000,00 euro per progetto</t>
  </si>
  <si>
    <t>Personale con altra qualifica/mansione</t>
  </si>
  <si>
    <t>C) Spese connesse alle attività dell'ente gestore del progetto:</t>
  </si>
  <si>
    <t>Personale amministrativo</t>
  </si>
  <si>
    <t>Spese amministrative</t>
  </si>
  <si>
    <t>A2) Spese del personale:</t>
  </si>
  <si>
    <t>Personale di assistenza</t>
  </si>
  <si>
    <t>Costi accessori (locazione)</t>
  </si>
  <si>
    <t>Affitto (locazione)</t>
  </si>
  <si>
    <t>Responsabile pedagogica/o (1 persona per progetto)</t>
  </si>
  <si>
    <t>B) Spese di gestione:</t>
  </si>
  <si>
    <t>A1) Spese del personale:</t>
  </si>
  <si>
    <t>Previsione spese di gestione ed altre spese</t>
  </si>
  <si>
    <t>Previsione delle spese del personale</t>
  </si>
  <si>
    <t>bambini/settimana in età scolare</t>
  </si>
  <si>
    <t>bambini/settimana in età prescolare</t>
  </si>
  <si>
    <t xml:space="preserve">media dei partecipanti assistiti in contemporanea per settimana </t>
  </si>
  <si>
    <t>Numero dei partecipanti previsti:</t>
  </si>
  <si>
    <t>di cui residenti in Alto Adige</t>
  </si>
  <si>
    <t>Totale bambini e giovani iscritti:</t>
  </si>
  <si>
    <t>Pausa Pranzo</t>
  </si>
  <si>
    <t>n. ore al giorno</t>
  </si>
  <si>
    <t>alle ore</t>
  </si>
  <si>
    <t>dalle ore</t>
  </si>
  <si>
    <t>Durata giornaliera del progetto:</t>
  </si>
  <si>
    <t>Totale giorni a settimana</t>
  </si>
  <si>
    <t>venerdi</t>
  </si>
  <si>
    <t>giovedi</t>
  </si>
  <si>
    <t>mercoledi</t>
  </si>
  <si>
    <t>martedi</t>
  </si>
  <si>
    <t>lunedi</t>
  </si>
  <si>
    <t>Giorni settimanali in cui il progetto ha luogo</t>
  </si>
  <si>
    <t>tot. n. settimane</t>
  </si>
  <si>
    <t>al</t>
  </si>
  <si>
    <t>dal</t>
  </si>
  <si>
    <t>Periodo di svolgimento:</t>
  </si>
  <si>
    <t>Luogo_Code</t>
  </si>
  <si>
    <t>Luogo di svolgimento</t>
  </si>
  <si>
    <t>numero civico</t>
  </si>
  <si>
    <t>Indirizzo (Via/Piazza):</t>
  </si>
  <si>
    <t>Visto: nur eine oder auch mehrere</t>
  </si>
  <si>
    <t>Visto_Code</t>
  </si>
  <si>
    <t>Amministrazione scolastica/asilo nido che emette il visto</t>
  </si>
  <si>
    <t>Comune/Comunità comprensoriale che emette il visto per il progetto:</t>
  </si>
  <si>
    <t>Denominazione progetto 3:</t>
  </si>
  <si>
    <t>Denominazione progetto 2:</t>
  </si>
  <si>
    <t>Denominazione progetto 1:</t>
  </si>
  <si>
    <t>Contributo totale richiesto</t>
  </si>
  <si>
    <t>(da compilare qualora non si trova la denominazione nel menu del campo "Richiedente")</t>
  </si>
  <si>
    <t>Nuovo richiedente:</t>
  </si>
  <si>
    <t>Rich_Check</t>
  </si>
  <si>
    <t>Stato domanda</t>
  </si>
  <si>
    <t>Numero progressivo domanda</t>
  </si>
  <si>
    <t>Anno</t>
  </si>
  <si>
    <t>Richiedente:</t>
  </si>
  <si>
    <t>DomandaPOM</t>
  </si>
  <si>
    <t>Riservato all'Agenzia per la famiglia</t>
  </si>
  <si>
    <t>Allegato parte integrante della domanda di contributo per iniziative di assistenza e accompagnamento integrative per bambini e ragazzi</t>
  </si>
  <si>
    <t>805</t>
  </si>
  <si>
    <t>Comunità comprensoriale Wipptal</t>
  </si>
  <si>
    <t>Bezirksgemeinschaft Wipptal</t>
  </si>
  <si>
    <t>801</t>
  </si>
  <si>
    <t>Comunità comprensoriale Valle Pusteria</t>
  </si>
  <si>
    <t>Bezirksgemeinschaft Pustertal</t>
  </si>
  <si>
    <t>800</t>
  </si>
  <si>
    <t>Comunità Comprensoriale Valle Isarco</t>
  </si>
  <si>
    <t>Bezirksgemeinschaft Eisacktal</t>
  </si>
  <si>
    <t>804</t>
  </si>
  <si>
    <t>Comunità comprensoriale Val Venosta</t>
  </si>
  <si>
    <t>Bezirksgemeinschaft Vinschgau</t>
  </si>
  <si>
    <t>803</t>
  </si>
  <si>
    <t>Comunità Comprensoriale Oltradige - Bassa Atesina</t>
  </si>
  <si>
    <t>Bezirksgemeinschaft Überetsch - Unterland</t>
  </si>
  <si>
    <t>802</t>
  </si>
  <si>
    <t>Comunità Comprensoriale di Salto - Sciliar</t>
  </si>
  <si>
    <t>Bezirksgemeinschaft Salten - Schlern</t>
  </si>
  <si>
    <t>806</t>
  </si>
  <si>
    <t>Comunità comprensoriale Burgraviato</t>
  </si>
  <si>
    <t>Bezirksgmeinschaft Burggrafenamt</t>
  </si>
  <si>
    <t>115</t>
  </si>
  <si>
    <t>Vipiteno</t>
  </si>
  <si>
    <t>Sterzing</t>
  </si>
  <si>
    <t>114</t>
  </si>
  <si>
    <t>Villandro</t>
  </si>
  <si>
    <t>Villanders</t>
  </si>
  <si>
    <t>113</t>
  </si>
  <si>
    <t>Villa Bassa</t>
  </si>
  <si>
    <t>Niederdorf</t>
  </si>
  <si>
    <t>112</t>
  </si>
  <si>
    <t>Verano</t>
  </si>
  <si>
    <t>Vöran</t>
  </si>
  <si>
    <t>116</t>
  </si>
  <si>
    <t>Velturno</t>
  </si>
  <si>
    <t>Feldthurns</t>
  </si>
  <si>
    <t>111</t>
  </si>
  <si>
    <t>Varna</t>
  </si>
  <si>
    <t>Vahrn</t>
  </si>
  <si>
    <t>110</t>
  </si>
  <si>
    <t>Vandoies</t>
  </si>
  <si>
    <t>Vintl</t>
  </si>
  <si>
    <t>109</t>
  </si>
  <si>
    <t>Valle di Casies</t>
  </si>
  <si>
    <t>Gsies</t>
  </si>
  <si>
    <t>106</t>
  </si>
  <si>
    <t>Valdaora</t>
  </si>
  <si>
    <t>Olang</t>
  </si>
  <si>
    <t>107</t>
  </si>
  <si>
    <t>Val di Vizze</t>
  </si>
  <si>
    <t>Pfitsch</t>
  </si>
  <si>
    <t>108</t>
  </si>
  <si>
    <t>Val Aurina</t>
  </si>
  <si>
    <t>Ahrntal</t>
  </si>
  <si>
    <t>105</t>
  </si>
  <si>
    <t>Vadena</t>
  </si>
  <si>
    <t>Pfatten</t>
  </si>
  <si>
    <t>104</t>
  </si>
  <si>
    <t>Ultimo</t>
  </si>
  <si>
    <t>Ulten</t>
  </si>
  <si>
    <t>103</t>
  </si>
  <si>
    <t>Tubre</t>
  </si>
  <si>
    <t>Taufers im Münstertal</t>
  </si>
  <si>
    <t>102</t>
  </si>
  <si>
    <t>Trodena nel parco naturale</t>
  </si>
  <si>
    <t>Truden im Naturpark</t>
  </si>
  <si>
    <t>101</t>
  </si>
  <si>
    <t>Tirolo</t>
  </si>
  <si>
    <t>Tirol</t>
  </si>
  <si>
    <t>100</t>
  </si>
  <si>
    <t>Tires</t>
  </si>
  <si>
    <t>Tiers</t>
  </si>
  <si>
    <t>099</t>
  </si>
  <si>
    <t>Tesimo</t>
  </si>
  <si>
    <t>Tisens</t>
  </si>
  <si>
    <t>098</t>
  </si>
  <si>
    <t>Termeno s. S. d. V.</t>
  </si>
  <si>
    <t>Tramin an der Weinstraße</t>
  </si>
  <si>
    <t>097</t>
  </si>
  <si>
    <t>Terlano</t>
  </si>
  <si>
    <t>Terlan</t>
  </si>
  <si>
    <t>096</t>
  </si>
  <si>
    <t>Terento</t>
  </si>
  <si>
    <t>Terenten</t>
  </si>
  <si>
    <t>095</t>
  </si>
  <si>
    <t>Stelvio</t>
  </si>
  <si>
    <t>Stilfs</t>
  </si>
  <si>
    <t>094</t>
  </si>
  <si>
    <t>Sluderno</t>
  </si>
  <si>
    <t>Schluderns</t>
  </si>
  <si>
    <t>093</t>
  </si>
  <si>
    <t>Silandro</t>
  </si>
  <si>
    <t>Schlanders</t>
  </si>
  <si>
    <t>092</t>
  </si>
  <si>
    <t>Sesto</t>
  </si>
  <si>
    <t>Sexten</t>
  </si>
  <si>
    <t>091</t>
  </si>
  <si>
    <t>Senales</t>
  </si>
  <si>
    <t>Schnals</t>
  </si>
  <si>
    <t>118</t>
  </si>
  <si>
    <t>Senale - San Felice</t>
  </si>
  <si>
    <t>Unsere liebe Frau im Walde - St. Felix</t>
  </si>
  <si>
    <t>089</t>
  </si>
  <si>
    <t>Selva di Val Gardena</t>
  </si>
  <si>
    <t>Wolkenstein in Gröden</t>
  </si>
  <si>
    <t>088</t>
  </si>
  <si>
    <t>Selva dei Molini</t>
  </si>
  <si>
    <t>Mühlwald</t>
  </si>
  <si>
    <t>087</t>
  </si>
  <si>
    <t>Scena</t>
  </si>
  <si>
    <t>Schenna</t>
  </si>
  <si>
    <t>086</t>
  </si>
  <si>
    <t>Sarentino</t>
  </si>
  <si>
    <t>Sarntal</t>
  </si>
  <si>
    <t>079</t>
  </si>
  <si>
    <t>San Genesio Atesino</t>
  </si>
  <si>
    <t>Jenesien</t>
  </si>
  <si>
    <t>077</t>
  </si>
  <si>
    <t>San Candido</t>
  </si>
  <si>
    <t>Innichen</t>
  </si>
  <si>
    <t>076</t>
  </si>
  <si>
    <t>Salorno sulla Strada del Vino</t>
  </si>
  <si>
    <t>Salurn an der Weinstraße</t>
  </si>
  <si>
    <t>084</t>
  </si>
  <si>
    <t>S. Pancrazio</t>
  </si>
  <si>
    <t>St. Pankraz</t>
  </si>
  <si>
    <t>083</t>
  </si>
  <si>
    <t>S. Martino in Passiria</t>
  </si>
  <si>
    <t>St. Martin in Passeier</t>
  </si>
  <si>
    <t>082</t>
  </si>
  <si>
    <t>S. Martino in Badia</t>
  </si>
  <si>
    <t>St. Martin in Thurn</t>
  </si>
  <si>
    <t>081</t>
  </si>
  <si>
    <t>S. Lorenzo di Sebato</t>
  </si>
  <si>
    <t>St. Lorenzen</t>
  </si>
  <si>
    <t>080</t>
  </si>
  <si>
    <t>S. Leonardo in Passiria</t>
  </si>
  <si>
    <t>St. Leonhard in Passeier</t>
  </si>
  <si>
    <t>085</t>
  </si>
  <si>
    <t>S. Cristina Val Gardena</t>
  </si>
  <si>
    <t>075</t>
  </si>
  <si>
    <t>Rodengo</t>
  </si>
  <si>
    <t>Rodeneck</t>
  </si>
  <si>
    <t>074</t>
  </si>
  <si>
    <t>Rio di Pusteria</t>
  </si>
  <si>
    <t>Mühlbach</t>
  </si>
  <si>
    <t>073</t>
  </si>
  <si>
    <t>Rifiano</t>
  </si>
  <si>
    <t>Riffian</t>
  </si>
  <si>
    <t>072</t>
  </si>
  <si>
    <t>Renon</t>
  </si>
  <si>
    <t>Ritten</t>
  </si>
  <si>
    <t>071</t>
  </si>
  <si>
    <t>Rasun-Anterselva</t>
  </si>
  <si>
    <t>Rasen - Antholz</t>
  </si>
  <si>
    <t>070</t>
  </si>
  <si>
    <t>Racines</t>
  </si>
  <si>
    <t>Ratschings</t>
  </si>
  <si>
    <t>069</t>
  </si>
  <si>
    <t>Proves</t>
  </si>
  <si>
    <t>Proveis</t>
  </si>
  <si>
    <t>068</t>
  </si>
  <si>
    <t>Predoi</t>
  </si>
  <si>
    <t>Prettau</t>
  </si>
  <si>
    <t>067</t>
  </si>
  <si>
    <t>Prato allo Stelvio</t>
  </si>
  <si>
    <t>Prad am Stilfserjoch</t>
  </si>
  <si>
    <t>066</t>
  </si>
  <si>
    <t>Postal</t>
  </si>
  <si>
    <t>Burgstall</t>
  </si>
  <si>
    <t>065</t>
  </si>
  <si>
    <t>Ponte Gardena</t>
  </si>
  <si>
    <t>Waidbruck</t>
  </si>
  <si>
    <t>064</t>
  </si>
  <si>
    <t>Plaus</t>
  </si>
  <si>
    <t>063</t>
  </si>
  <si>
    <t>Perca</t>
  </si>
  <si>
    <t>Percha</t>
  </si>
  <si>
    <t>062</t>
  </si>
  <si>
    <t>Parcines</t>
  </si>
  <si>
    <t>Partschins</t>
  </si>
  <si>
    <t>061</t>
  </si>
  <si>
    <t>Ortisei</t>
  </si>
  <si>
    <t>St. Ulrich in Gröden</t>
  </si>
  <si>
    <t>Ora</t>
  </si>
  <si>
    <t>Auer</t>
  </si>
  <si>
    <t>059</t>
  </si>
  <si>
    <t>Nova Ponente</t>
  </si>
  <si>
    <t>Deutschnofen</t>
  </si>
  <si>
    <t>058</t>
  </si>
  <si>
    <t>Nova Levante</t>
  </si>
  <si>
    <t>Welschnofen</t>
  </si>
  <si>
    <t>057</t>
  </si>
  <si>
    <t>Naz - Sciaves</t>
  </si>
  <si>
    <t>Natz-Schabs</t>
  </si>
  <si>
    <t>056</t>
  </si>
  <si>
    <t>Naturno</t>
  </si>
  <si>
    <t>Naturns</t>
  </si>
  <si>
    <t>055</t>
  </si>
  <si>
    <t>Nalles</t>
  </si>
  <si>
    <t>Nals</t>
  </si>
  <si>
    <t>054</t>
  </si>
  <si>
    <t>Moso in Passiria</t>
  </si>
  <si>
    <t>Moos in Passeier</t>
  </si>
  <si>
    <t>053</t>
  </si>
  <si>
    <t>Montagna</t>
  </si>
  <si>
    <t>Montan</t>
  </si>
  <si>
    <t>052</t>
  </si>
  <si>
    <t>Monguelfo-Tesido</t>
  </si>
  <si>
    <t>Welsberg-Taisten</t>
  </si>
  <si>
    <t>051</t>
  </si>
  <si>
    <t>Merano</t>
  </si>
  <si>
    <t>Meran</t>
  </si>
  <si>
    <t>050</t>
  </si>
  <si>
    <t>Meltina</t>
  </si>
  <si>
    <t>Mölten</t>
  </si>
  <si>
    <t>049</t>
  </si>
  <si>
    <t>Martello</t>
  </si>
  <si>
    <t>Martell</t>
  </si>
  <si>
    <t>048</t>
  </si>
  <si>
    <t>Marlengo</t>
  </si>
  <si>
    <t>Marling</t>
  </si>
  <si>
    <t>047</t>
  </si>
  <si>
    <t>Marebbe</t>
  </si>
  <si>
    <t>Enneberg</t>
  </si>
  <si>
    <t>046</t>
  </si>
  <si>
    <t>Malles Venosta</t>
  </si>
  <si>
    <t>Mals im Vinschgau</t>
  </si>
  <si>
    <t>045</t>
  </si>
  <si>
    <t>Magrè s. S. d. V.</t>
  </si>
  <si>
    <t>Margreid an der Weinstraße</t>
  </si>
  <si>
    <t>044</t>
  </si>
  <si>
    <t>Luson</t>
  </si>
  <si>
    <t>Lüsen</t>
  </si>
  <si>
    <t>043</t>
  </si>
  <si>
    <t>Lauregno</t>
  </si>
  <si>
    <t>Laurein</t>
  </si>
  <si>
    <t>042</t>
  </si>
  <si>
    <t>Lasa</t>
  </si>
  <si>
    <t>Laas</t>
  </si>
  <si>
    <t>041</t>
  </si>
  <si>
    <t>Lana</t>
  </si>
  <si>
    <t>040</t>
  </si>
  <si>
    <t>Laives</t>
  </si>
  <si>
    <t>Leifers</t>
  </si>
  <si>
    <t>039</t>
  </si>
  <si>
    <t>Laion</t>
  </si>
  <si>
    <t>Lajen</t>
  </si>
  <si>
    <t>038</t>
  </si>
  <si>
    <t>Lagundo</t>
  </si>
  <si>
    <t>Algund</t>
  </si>
  <si>
    <t>037</t>
  </si>
  <si>
    <t>Laces</t>
  </si>
  <si>
    <t>Latsch</t>
  </si>
  <si>
    <t>117</t>
  </si>
  <si>
    <t>La Valle</t>
  </si>
  <si>
    <t>Wengen</t>
  </si>
  <si>
    <t>036</t>
  </si>
  <si>
    <t>Glorenza</t>
  </si>
  <si>
    <t>Glurns</t>
  </si>
  <si>
    <t>035</t>
  </si>
  <si>
    <t>Gargazzone</t>
  </si>
  <si>
    <t>Gargazon</t>
  </si>
  <si>
    <t>034</t>
  </si>
  <si>
    <t>Gais</t>
  </si>
  <si>
    <t>033</t>
  </si>
  <si>
    <t>Funes</t>
  </si>
  <si>
    <t>Villnöß</t>
  </si>
  <si>
    <t>032</t>
  </si>
  <si>
    <t>Fortezza</t>
  </si>
  <si>
    <t>Franzensfeste</t>
  </si>
  <si>
    <t>031</t>
  </si>
  <si>
    <t>Fiè allo Sciliar</t>
  </si>
  <si>
    <t>Völs am Schlern</t>
  </si>
  <si>
    <t>030</t>
  </si>
  <si>
    <t>Falzes</t>
  </si>
  <si>
    <t>Pfalzen</t>
  </si>
  <si>
    <t>029</t>
  </si>
  <si>
    <t>Egna</t>
  </si>
  <si>
    <t>Neumarkt</t>
  </si>
  <si>
    <t>028</t>
  </si>
  <si>
    <t>Dobbiaco</t>
  </si>
  <si>
    <t>Toblach</t>
  </si>
  <si>
    <t>Graun im Vinschgau</t>
  </si>
  <si>
    <t>026</t>
  </si>
  <si>
    <t>Corvara in Badia</t>
  </si>
  <si>
    <t>Corvara</t>
  </si>
  <si>
    <t>025</t>
  </si>
  <si>
    <t>Cortina s. S. d. V.</t>
  </si>
  <si>
    <t>Kurtinig an der Weinstraße</t>
  </si>
  <si>
    <t>024</t>
  </si>
  <si>
    <t>Cortaccia s. S. d. V.</t>
  </si>
  <si>
    <t>Kurtatsch an der Weinstraße</t>
  </si>
  <si>
    <t>023</t>
  </si>
  <si>
    <t>Cornedo all'Isarco</t>
  </si>
  <si>
    <t>Karneid</t>
  </si>
  <si>
    <t>022</t>
  </si>
  <si>
    <t>Chiusa</t>
  </si>
  <si>
    <t>Klausen</t>
  </si>
  <si>
    <t>021</t>
  </si>
  <si>
    <t>Chienes</t>
  </si>
  <si>
    <t>Kiens</t>
  </si>
  <si>
    <t>020</t>
  </si>
  <si>
    <t>Cermes</t>
  </si>
  <si>
    <t>Tscherms</t>
  </si>
  <si>
    <t>019</t>
  </si>
  <si>
    <t>Castelrotto</t>
  </si>
  <si>
    <t>Kastelruth</t>
  </si>
  <si>
    <t>018</t>
  </si>
  <si>
    <t>Castelbello-Ciardes</t>
  </si>
  <si>
    <t>Kastelbell - Tschars</t>
  </si>
  <si>
    <t>017</t>
  </si>
  <si>
    <t>Campo Tures</t>
  </si>
  <si>
    <t>Sand in Taufers</t>
  </si>
  <si>
    <t>016</t>
  </si>
  <si>
    <t>Campo di Trens</t>
  </si>
  <si>
    <t>Freienfeld</t>
  </si>
  <si>
    <t>015</t>
  </si>
  <si>
    <t>Caldaro</t>
  </si>
  <si>
    <t>Kaltern</t>
  </si>
  <si>
    <t>014</t>
  </si>
  <si>
    <t>Caines</t>
  </si>
  <si>
    <t>Kuens</t>
  </si>
  <si>
    <t>013</t>
  </si>
  <si>
    <t>Brunico</t>
  </si>
  <si>
    <t>Bruneck</t>
  </si>
  <si>
    <t>012</t>
  </si>
  <si>
    <t>Bronzolo</t>
  </si>
  <si>
    <t>Branzoll</t>
  </si>
  <si>
    <t>011</t>
  </si>
  <si>
    <t>Bressanone</t>
  </si>
  <si>
    <t>Brixen</t>
  </si>
  <si>
    <t>010</t>
  </si>
  <si>
    <t>Brennero</t>
  </si>
  <si>
    <t>Brenner</t>
  </si>
  <si>
    <t>009</t>
  </si>
  <si>
    <t>Braies</t>
  </si>
  <si>
    <t>Prags</t>
  </si>
  <si>
    <t>008</t>
  </si>
  <si>
    <t>Bolzano</t>
  </si>
  <si>
    <t>Bozen</t>
  </si>
  <si>
    <t>007</t>
  </si>
  <si>
    <t>Barbiano</t>
  </si>
  <si>
    <t>Barbian</t>
  </si>
  <si>
    <t>006</t>
  </si>
  <si>
    <t>Badia</t>
  </si>
  <si>
    <t>Abtei</t>
  </si>
  <si>
    <t>005</t>
  </si>
  <si>
    <t>Avelengo</t>
  </si>
  <si>
    <t>Hafling</t>
  </si>
  <si>
    <t>004</t>
  </si>
  <si>
    <t>Appiano s. S. d. V.</t>
  </si>
  <si>
    <t>Eppan an der Weinstraße</t>
  </si>
  <si>
    <t>003</t>
  </si>
  <si>
    <t>Anterivo</t>
  </si>
  <si>
    <t>Altrei</t>
  </si>
  <si>
    <t>002</t>
  </si>
  <si>
    <t>Andriano</t>
  </si>
  <si>
    <t>Andrian</t>
  </si>
  <si>
    <t>001</t>
  </si>
  <si>
    <t>Aldino</t>
  </si>
  <si>
    <t>Aldein</t>
  </si>
  <si>
    <t>Com_Desc_I</t>
  </si>
  <si>
    <t>Com_Desc_D</t>
  </si>
  <si>
    <t>St. Christina in Gröden</t>
  </si>
  <si>
    <t>060</t>
  </si>
  <si>
    <t>027</t>
  </si>
  <si>
    <t>Curon Venosta</t>
  </si>
  <si>
    <t>996</t>
  </si>
  <si>
    <t>Diversi comuni</t>
  </si>
  <si>
    <t>Mehrere Gemeinden</t>
  </si>
  <si>
    <t>997</t>
  </si>
  <si>
    <t>Fuori dall'Alto Adige</t>
  </si>
  <si>
    <t>Außerhalb Südtirol</t>
  </si>
  <si>
    <t>Zentrum Narrativ Genossenschaft</t>
  </si>
  <si>
    <t>Xenia societa' cooperativa sociale</t>
  </si>
  <si>
    <t>WSV Brixen Sektion Eiskunstlauf</t>
  </si>
  <si>
    <t>Wintersportverein Brixen Amateursportverein</t>
  </si>
  <si>
    <t>We for you BZ Soc. Coop. Sociale</t>
  </si>
  <si>
    <t>Waldorf Vinschgau APS</t>
  </si>
  <si>
    <t>Waldorf Kindergarten Sankt Anton</t>
  </si>
  <si>
    <t>Waldorf Brixen</t>
  </si>
  <si>
    <t>Volkshochschule Südtirol</t>
  </si>
  <si>
    <t>Volksbühne Naturns</t>
  </si>
  <si>
    <t>VKE - Verein für Kinderspielplätze und Erholung EO</t>
  </si>
  <si>
    <t>VIVIT - Forum für Bildung und Bewegung</t>
  </si>
  <si>
    <t>Villa Kunterbunt - Natur Erleben</t>
  </si>
  <si>
    <t>Verein zur Förderung der Waldorfpädagogik</t>
  </si>
  <si>
    <t>Verein SLASH EO</t>
  </si>
  <si>
    <t>Verein Muspilli</t>
  </si>
  <si>
    <t>Verein Lebensspuren</t>
  </si>
  <si>
    <t>Verein Goldgasse</t>
  </si>
  <si>
    <t>Verein Gaia APS</t>
  </si>
  <si>
    <t>Verein Animativa</t>
  </si>
  <si>
    <t>väter.aktiv Sozialgenossenschaft Onlus</t>
  </si>
  <si>
    <t>Ursulinen Bruneck</t>
  </si>
  <si>
    <t>Umweltgruppe Kaltern</t>
  </si>
  <si>
    <t>UISP Comitato Territoriale Bolzano APS</t>
  </si>
  <si>
    <t>U.S.S.A. Unione Società Sportiva Altoatesine</t>
  </si>
  <si>
    <t>Theaterpädagogisches Zentrum Sozialgenossenschaft</t>
  </si>
  <si>
    <t>Tennis Center Südtirol</t>
  </si>
  <si>
    <t>Tanzkollektiv Südtirol</t>
  </si>
  <si>
    <t>SV Lana_Raika ASV Sektion Yoseikan Budo</t>
  </si>
  <si>
    <t>Südtiroler Künsterlbund</t>
  </si>
  <si>
    <t>Südtiroler Amateursportverein Naturns</t>
  </si>
  <si>
    <t>Stiftung St. Elisabeth</t>
  </si>
  <si>
    <t>Stiftung Museion_ Museum für moderne und zeitgenössische Kunst</t>
  </si>
  <si>
    <t>Stadttheater Bruneck</t>
  </si>
  <si>
    <t>SSV Taufers Amateursportverein - Fußball</t>
  </si>
  <si>
    <t>SSV Naturns</t>
  </si>
  <si>
    <t>SSV Leifers ASV - Sezione Basket</t>
  </si>
  <si>
    <t>SSV Leifers Amateursportverein</t>
  </si>
  <si>
    <t>SSV Bruneck Amateursportverein</t>
  </si>
  <si>
    <t>SSV Brixen Sektion Yoseikan</t>
  </si>
  <si>
    <t>SSV Brixen Amateursportverein</t>
  </si>
  <si>
    <t>SSV Brixen - Sektion Volleyball</t>
  </si>
  <si>
    <t>SSV Bozen Amateursportverein</t>
  </si>
  <si>
    <t>Sportverein Barbian</t>
  </si>
  <si>
    <t>Sportpromotion ASD</t>
  </si>
  <si>
    <t>Sportclub Meran ASV</t>
  </si>
  <si>
    <t>Sozialgenossenschaft Zentrum Tau</t>
  </si>
  <si>
    <t>Sozialgenossenschaft WiaNui</t>
  </si>
  <si>
    <t>Sozialgenossenschaft Waldkinder Lichtenstern</t>
  </si>
  <si>
    <t>Sozialgenossenschaft Vinzenzheim Schlanders</t>
  </si>
  <si>
    <t>Sozialgenossenschaft Vinschgau - SOVI</t>
  </si>
  <si>
    <t>Sozialgenossenschaft Tagesmütter</t>
  </si>
  <si>
    <t>Sozialgenossenschaft Somnias</t>
  </si>
  <si>
    <t>Sozialgenossenschaft Rumpelstilzchen</t>
  </si>
  <si>
    <t>Sozialgenossenschaft LOLA</t>
  </si>
  <si>
    <t>Ski Club Gröden ASV</t>
  </si>
  <si>
    <t>Schulzentrum Sand in Taufers</t>
  </si>
  <si>
    <t xml:space="preserve">Schulsprengel Meran/Stadt </t>
  </si>
  <si>
    <t>Schulsprengel Meran Untermais</t>
  </si>
  <si>
    <t>Schülerheim Kloster Neustift</t>
  </si>
  <si>
    <t>Schulen Meran</t>
  </si>
  <si>
    <t>Rudolf Steiner Schulverein</t>
  </si>
  <si>
    <t>Ritten Sport Amateur Verein</t>
  </si>
  <si>
    <t>Pedagogia Waldorf Bolzano Società Cooperativa Sociale Onlus</t>
  </si>
  <si>
    <t>Paideias cooperativa sociale Onlus</t>
  </si>
  <si>
    <t>OM Center Sport und Kulturverein</t>
  </si>
  <si>
    <t>Nëus Jëuni Gherdëina - Dachverband der Jugendgruppen Grödens</t>
  </si>
  <si>
    <t>Netzwerk der Eltern Kind Zentren Südtirols</t>
  </si>
  <si>
    <t>Musikkapelle Toblach</t>
  </si>
  <si>
    <t>Musikkapelle Naturns</t>
  </si>
  <si>
    <t>montessori.coop Sozialgenossenschaft</t>
  </si>
  <si>
    <t>MAPA Tennis S.S.D.</t>
  </si>
  <si>
    <t>MANU Cooperativa Sociale</t>
  </si>
  <si>
    <t>Männerinitiative Pustertal - MIP</t>
  </si>
  <si>
    <t>lvh Bildung &amp; Service Gen.</t>
  </si>
  <si>
    <t>Lebenshilfe Onlus</t>
  </si>
  <si>
    <t>Learning Center S.C.S. Onlus</t>
  </si>
  <si>
    <t>Larice Società Cooperativa</t>
  </si>
  <si>
    <t>KVW Bildung</t>
  </si>
  <si>
    <t>KSV Windsurfing Amateursportverein Kaltern</t>
  </si>
  <si>
    <t>Kirchenchor St. Gertraud Margreid</t>
  </si>
  <si>
    <t>Kinderwiese - PratoBimbi Sozialgenossenschaft</t>
  </si>
  <si>
    <t>Ki.Ba Project Coop. Soc. ONLUS</t>
  </si>
  <si>
    <t>Katholischer Familienverband Südtirol KFS</t>
  </si>
  <si>
    <t>Katholische Jungschar Südtirols</t>
  </si>
  <si>
    <t>Kapuzinerstiftung Liebeswerk</t>
  </si>
  <si>
    <t>Jukas - Verein Jugendhaus Kassianeum</t>
  </si>
  <si>
    <t>Jugendzentrum Papperlapapp</t>
  </si>
  <si>
    <t>Jugendzentrum Mals JuMA</t>
  </si>
  <si>
    <t>Jugendzentrum Loop</t>
  </si>
  <si>
    <t>Jugendzentrum Jux Lana</t>
  </si>
  <si>
    <t>Jugendzentrum Fly</t>
  </si>
  <si>
    <t>Jugendzentrum Bruneck UFO</t>
  </si>
  <si>
    <t>Jugendverein ZEK E.O.</t>
  </si>
  <si>
    <t>Jugendtreff TimeOut</t>
  </si>
  <si>
    <t>Jugendtreff St. Martin</t>
  </si>
  <si>
    <t>Jugendtreff Joy Auer</t>
  </si>
  <si>
    <t>Jugendtreff "All In" Kastelbell-Tschars</t>
  </si>
  <si>
    <t>Jugendhaus Dr. Josef Noldin AFRA Gen.</t>
  </si>
  <si>
    <t>Jugendgruppe Aggregat</t>
  </si>
  <si>
    <t>Jugenddienst Wipptal</t>
  </si>
  <si>
    <t>Jugenddienst Unterland</t>
  </si>
  <si>
    <t>Jugenddienst Unteres Eisacktal KDS</t>
  </si>
  <si>
    <t>Jugenddienst Überetsch</t>
  </si>
  <si>
    <t>Jugenddienst Mittleres Etschtal</t>
  </si>
  <si>
    <t>Jugenddienst Mittelvinschgau</t>
  </si>
  <si>
    <t>Jugenddienst Hochpustertal EO</t>
  </si>
  <si>
    <t>Jugenddienst Gadertal "Sorvisc ai jogn Val Badia"</t>
  </si>
  <si>
    <t>Jugenddienst Dekanat Taufers</t>
  </si>
  <si>
    <t>Jugenddienst Dekanat Bruneck</t>
  </si>
  <si>
    <t>Jugenddienst Brixen</t>
  </si>
  <si>
    <t>Jugenddienst Bozen-Land</t>
  </si>
  <si>
    <t>Jugenddienst Bozen</t>
  </si>
  <si>
    <t>Jugendbüro Passeier - Fachstelle zur Förderung der Jugendarbeit</t>
  </si>
  <si>
    <t>Jugend- und Kulturtreff Jump</t>
  </si>
  <si>
    <t>Jugend Cultura Unterland EO ODV</t>
  </si>
  <si>
    <t>Jugend - und Kulturzentrum kuba Kaltern</t>
  </si>
  <si>
    <t>JOYENJOY - Entertainment, Arts &amp; More</t>
  </si>
  <si>
    <t>Istituto Comprensivo  Bolzano V - Gries 1</t>
  </si>
  <si>
    <t>Internatsschule Mariengarten - Deutschorden</t>
  </si>
  <si>
    <t>Internatschule Mariengarten</t>
  </si>
  <si>
    <t>Improve Società Cooperativa Sociale</t>
  </si>
  <si>
    <t>Hopla APS</t>
  </si>
  <si>
    <t>Hockey Club Gherdeina</t>
  </si>
  <si>
    <t>Hockey Akademy Bolzano</t>
  </si>
  <si>
    <t>Heimatbühne St. Andrä</t>
  </si>
  <si>
    <t>Healing Arts EO</t>
  </si>
  <si>
    <t>HCB Foxes Academy ASD</t>
  </si>
  <si>
    <t>HC Bressanone Brixen ASDA</t>
  </si>
  <si>
    <t>Hakuna Matata APS</t>
  </si>
  <si>
    <t>GWR - Genossenschaft für Weiterbildung und Regionalentwicklung</t>
  </si>
  <si>
    <t>GRW Wipptal/Eisacktal m.b.H.</t>
  </si>
  <si>
    <t>Gruppo Giovanile "Il Melograno"</t>
  </si>
  <si>
    <t>Gruppo Giovani Salorno</t>
  </si>
  <si>
    <t>Gruppo Giovani Flowers</t>
  </si>
  <si>
    <t>Gemeinsam Wachsen VFG</t>
  </si>
  <si>
    <t>Gemeinde Wengen</t>
  </si>
  <si>
    <t>Gemeinde Welsberg-Taisten</t>
  </si>
  <si>
    <t>Gemeinde Waidbruck</t>
  </si>
  <si>
    <t>Gemeinde Vöran</t>
  </si>
  <si>
    <t>Gemeinde Völs am Schlern</t>
  </si>
  <si>
    <t>Gemeinde Vintl</t>
  </si>
  <si>
    <t>Gemeinde Villnöss</t>
  </si>
  <si>
    <t>Gemeinde Villanders</t>
  </si>
  <si>
    <t>Gemeinde Vahrn</t>
  </si>
  <si>
    <t>Gemeinde Unsere liebe Frau im Walde - St. Felix</t>
  </si>
  <si>
    <t>Gemeinde Ulten</t>
  </si>
  <si>
    <t>Gemeinde Toblach</t>
  </si>
  <si>
    <t>Gemeinde Tisens</t>
  </si>
  <si>
    <t>Gemeinde Tiers</t>
  </si>
  <si>
    <t>Gemeinde Terenten</t>
  </si>
  <si>
    <t>Gemeinde Taufers im Münstertal</t>
  </si>
  <si>
    <t>Gemeinde Stilfs</t>
  </si>
  <si>
    <t>Gemeinde Sterzing</t>
  </si>
  <si>
    <t>Gemeinde St. Pankraz</t>
  </si>
  <si>
    <t>Gemeinde Sexten</t>
  </si>
  <si>
    <t>Gemeinde Schnals</t>
  </si>
  <si>
    <t>Gemeinde Schluderns</t>
  </si>
  <si>
    <t>Gemeinde Schlanders</t>
  </si>
  <si>
    <t>Gemeinde Schenna</t>
  </si>
  <si>
    <t>Gemeinde Salurn</t>
  </si>
  <si>
    <t>Gemeinde Rodeneck</t>
  </si>
  <si>
    <t>Gemeinde Riffian</t>
  </si>
  <si>
    <t>Gemeinde Ratschings</t>
  </si>
  <si>
    <t>Gemeinde Proveis</t>
  </si>
  <si>
    <t>Gemeinde Prettau</t>
  </si>
  <si>
    <t>Gemeinde Prags</t>
  </si>
  <si>
    <t>Gemeinde Prad am Stilfserjoch</t>
  </si>
  <si>
    <t>Gemeinde Plaus</t>
  </si>
  <si>
    <t>Gemeinde Pfitsch</t>
  </si>
  <si>
    <t>Gemeinde Percha</t>
  </si>
  <si>
    <t>Gemeinde Partschins</t>
  </si>
  <si>
    <t>Gemeinde Olang</t>
  </si>
  <si>
    <t>Gemeinde Natz-Schabs</t>
  </si>
  <si>
    <t>Gemeinde Naturns</t>
  </si>
  <si>
    <t>Gemeinde Nals</t>
  </si>
  <si>
    <t>Gemeinde Mühlwald</t>
  </si>
  <si>
    <t>Gemeinde Mühlbach</t>
  </si>
  <si>
    <t>Gemeinde Moos i.P.</t>
  </si>
  <si>
    <t>Gemeinde Montan</t>
  </si>
  <si>
    <t>Gemeinde Mölten</t>
  </si>
  <si>
    <t>Gemeinde Martell</t>
  </si>
  <si>
    <t>Gemeinde Margreid</t>
  </si>
  <si>
    <t>Gemeinde Mals</t>
  </si>
  <si>
    <t>Gemeinde Lüsen</t>
  </si>
  <si>
    <t>Gemeinde Laurein</t>
  </si>
  <si>
    <t>Gemeinde Latsch</t>
  </si>
  <si>
    <t>Gemeinde Laas</t>
  </si>
  <si>
    <t>Gemeinde Kurtinig</t>
  </si>
  <si>
    <t>Gemeinde Kuens</t>
  </si>
  <si>
    <t>Gemeinde Klausen</t>
  </si>
  <si>
    <t>Gemeinde Kiens</t>
  </si>
  <si>
    <t>Gemeinde Kastelruth</t>
  </si>
  <si>
    <t>Gemeinde Kastelbell - Tschars</t>
  </si>
  <si>
    <t>Gemeinde Innichen</t>
  </si>
  <si>
    <t>Gemeinde Hafling</t>
  </si>
  <si>
    <t>Gemeinde Graun</t>
  </si>
  <si>
    <t>Gemeinde Glurns</t>
  </si>
  <si>
    <t>Gemeinde Gargazon</t>
  </si>
  <si>
    <t>Gemeinde Gais</t>
  </si>
  <si>
    <t>Gemeinde Freienfeld</t>
  </si>
  <si>
    <t>Gemeinde Franzensfeste</t>
  </si>
  <si>
    <t>Gemeinde Feldthurns</t>
  </si>
  <si>
    <t>Gemeinde Eppan an der Weinstraße</t>
  </si>
  <si>
    <t>Gemeinde Deutschnofen</t>
  </si>
  <si>
    <t>Gemeinde Brenner</t>
  </si>
  <si>
    <t>Gemeinde Barbian</t>
  </si>
  <si>
    <t>Gemeinde Auer</t>
  </si>
  <si>
    <t>Gemeinde Andrian</t>
  </si>
  <si>
    <t>Gemeinde Altrei</t>
  </si>
  <si>
    <t>Gemeinde Aldein</t>
  </si>
  <si>
    <t>Gaudeamus lingue EO</t>
  </si>
  <si>
    <t>Freizeitverein Lichtenberg</t>
  </si>
  <si>
    <t>Foto Forum Südtiroler Gesellschaft für Fotografie</t>
  </si>
  <si>
    <t>Förderverein WaldWunder</t>
  </si>
  <si>
    <t>Förderverein Waldkindergarten</t>
  </si>
  <si>
    <t>Fondazione UPAD</t>
  </si>
  <si>
    <t>Fejdjux ASV</t>
  </si>
  <si>
    <t>Federazione Cori dell'Alto Adige</t>
  </si>
  <si>
    <t>FC Gherdeina</t>
  </si>
  <si>
    <t>Faunus APS</t>
  </si>
  <si>
    <t>Farmonia soc. coop. agricola sociale</t>
  </si>
  <si>
    <t>EOS Sozialgenossenschaft</t>
  </si>
  <si>
    <t>ENDAS Bolzano ASD</t>
  </si>
  <si>
    <t>ELKI Neumarkt</t>
  </si>
  <si>
    <t>ELKI Naturns</t>
  </si>
  <si>
    <t>ELKI Lana</t>
  </si>
  <si>
    <t>ELKI Eppan</t>
  </si>
  <si>
    <t>ELKI Bozen</t>
  </si>
  <si>
    <t>Eisclub Gröden</t>
  </si>
  <si>
    <t>Einradgruppe Kaltern Amateursportverein</t>
  </si>
  <si>
    <t>EDUplus - Zentrum für außerschulisches Lernen</t>
  </si>
  <si>
    <t>Edu.Art Soc. Coop.</t>
  </si>
  <si>
    <t>Dolomiten Tennis Academy s.s.d. srl</t>
  </si>
  <si>
    <t>Die Waldlichter VFG</t>
  </si>
  <si>
    <t>Die Pfütze Meran - Mit Kindern neue Wege gehen Sozialgenossenschaft</t>
  </si>
  <si>
    <t>Die Pfütze Brixen - Mit Kindern neue Wege gehen</t>
  </si>
  <si>
    <t>Die Kinderwelt Sozialgenossenschaft</t>
  </si>
  <si>
    <t>Die Kinderfreunde Südtirol Sozialgenossenschaft</t>
  </si>
  <si>
    <t>Deutschsprachiger Schulsprengel Meran-Obermais</t>
  </si>
  <si>
    <t>Deutschsprachiger Schulsprengel Graun</t>
  </si>
  <si>
    <t>Deutschsprachiger Grundschulsprengel Bruneck</t>
  </si>
  <si>
    <t>Deutscher Kindergartenverein Branzoll</t>
  </si>
  <si>
    <t>Cooperform società cooperativa sociale</t>
  </si>
  <si>
    <t xml:space="preserve">Cooperativa Sociale Savera </t>
  </si>
  <si>
    <t>Cooperativa Sociale OfficineVispa</t>
  </si>
  <si>
    <t>Coding4Kids BZ</t>
  </si>
  <si>
    <t>Coccinella Cooperativa Sociale</t>
  </si>
  <si>
    <t>CLS Consorzio Lavoratori Studenti</t>
  </si>
  <si>
    <t>Circomix</t>
  </si>
  <si>
    <t>Circolo ACLI Bressanone e Gruppo Giovani ODV</t>
  </si>
  <si>
    <t>Centro Giovanile Pierino Valer</t>
  </si>
  <si>
    <t>Centro Don Bosco APS</t>
  </si>
  <si>
    <t>CEDOCS Società Coop. Soc. Onlus</t>
  </si>
  <si>
    <t>Casa Bimbo Tagesmutter società cooperativa sociale Onlus</t>
  </si>
  <si>
    <t>Caritas Diözese Bozen - Brixen</t>
  </si>
  <si>
    <t>Canalescuola Cooperativa Sociale Onlus</t>
  </si>
  <si>
    <t>CAI Brennero</t>
  </si>
  <si>
    <t>Bürgerkapelle Latsch E.O.</t>
  </si>
  <si>
    <t>Bürgerkapelle Lana</t>
  </si>
  <si>
    <t>Bischöfliches Institut Vinzentinum</t>
  </si>
  <si>
    <t>Bezirksgemeinschaft Burggrafenamt</t>
  </si>
  <si>
    <t>Babycoop Società Cooperativa Sociale</t>
  </si>
  <si>
    <t>Babel società cooperativa sociale</t>
  </si>
  <si>
    <t>AWSV Innichen</t>
  </si>
  <si>
    <t>AVS Alpenverein Südtirol - Sektion Meran</t>
  </si>
  <si>
    <t>AVS Alpenverein Südtirol - Sektion Brixen</t>
  </si>
  <si>
    <t>AVS Alpenverein Ortsstelle Salurn</t>
  </si>
  <si>
    <t>ATC Neumarkt</t>
  </si>
  <si>
    <t>ATC Amateurtennisclub Innichen</t>
  </si>
  <si>
    <t>ASV Wiesen</t>
  </si>
  <si>
    <t>ASV United Sports</t>
  </si>
  <si>
    <t>ASV Tennis Team Unterland</t>
  </si>
  <si>
    <t>ASV Tennis Club Urtijëi - St. Ulrich</t>
  </si>
  <si>
    <t>ASV Schluderns</t>
  </si>
  <si>
    <t>ASV Raas Amateursportverein</t>
  </si>
  <si>
    <t>ASV Prad - Raiffeisen Werbering</t>
  </si>
  <si>
    <t>ASV Partschins Raiffeisen - Sektion Fußball</t>
  </si>
  <si>
    <t>ASV Nals Sektion Yoseikan Budo</t>
  </si>
  <si>
    <t>ASV Nals</t>
  </si>
  <si>
    <t>ASV Milland</t>
  </si>
  <si>
    <t>ASV Mals</t>
  </si>
  <si>
    <t>ASV Klausen - Sektion Fußball</t>
  </si>
  <si>
    <t>ASV Kiens</t>
  </si>
  <si>
    <t>ASV Feldthurns - Sektion Tennis</t>
  </si>
  <si>
    <t>ASV Eppan</t>
  </si>
  <si>
    <t>Associazione Ricreativa e Sportiva mare e sport</t>
  </si>
  <si>
    <t>Associazione Oasi Maredana</t>
  </si>
  <si>
    <t>Associazione La Strada - Der Weg Onlus</t>
  </si>
  <si>
    <t>Associazione Juvenes</t>
  </si>
  <si>
    <t>Associazione Giovanile L'Orizzonte Oltrisarco-Aslago ODV</t>
  </si>
  <si>
    <t>Associazione Giovanile ETA BETA</t>
  </si>
  <si>
    <t>Associazione Centro Giovani S. Spirito - Strike Up</t>
  </si>
  <si>
    <t>Associazione Arciragazzi Bolzano Aps</t>
  </si>
  <si>
    <t>Associazione Arci Bolzano/Bozen APS</t>
  </si>
  <si>
    <t>ASD Olimpia Holiday Merano</t>
  </si>
  <si>
    <t>ASD MAIA BASKET MERANO</t>
  </si>
  <si>
    <t>ASD Centro Tennis USSA</t>
  </si>
  <si>
    <t>ASD Basket Rosa Bolzano</t>
  </si>
  <si>
    <t>ASD - Associazione Sportiva Dilettantistica Evento Danza</t>
  </si>
  <si>
    <t>ASC Schlanders Raiffeisen</t>
  </si>
  <si>
    <t>ASC Plose</t>
  </si>
  <si>
    <t>ASC Laugen - Sektion Fußball</t>
  </si>
  <si>
    <t>ASC Auer / Ora</t>
  </si>
  <si>
    <t>Arteviva Cooperativa Sociale Onlus</t>
  </si>
  <si>
    <t>Ariadne Verband für die psychische Gesundheit aller EO</t>
  </si>
  <si>
    <t>Amateursportvereins Volleyball Terlan</t>
  </si>
  <si>
    <t>Amateursportverein Ski Klub Ahrntal</t>
  </si>
  <si>
    <t>Amateur Ski Team Alta Badia</t>
  </si>
  <si>
    <t>Altrimondi società cooperativa sociale</t>
  </si>
  <si>
    <t>Alpha &amp; Beta Genossenschaft</t>
  </si>
  <si>
    <t>Alpenverein Südtirol</t>
  </si>
  <si>
    <t>Algunder Jugendtreff Iduna EO</t>
  </si>
  <si>
    <t>AKADEMIA Centro ricerca e formazione cooperativa sociale</t>
  </si>
  <si>
    <t>AHC Toblach</t>
  </si>
  <si>
    <t>AHC Neumarkt</t>
  </si>
  <si>
    <t>AHC Eppan</t>
  </si>
  <si>
    <t>AFC Ulten</t>
  </si>
  <si>
    <t>AFC Obermais</t>
  </si>
  <si>
    <t>AFC Eppan</t>
  </si>
  <si>
    <t>A.S.D. Dalive - Keep Moving</t>
  </si>
  <si>
    <t>A.S. Merano sez. Arti Marziali</t>
  </si>
  <si>
    <t>no</t>
  </si>
  <si>
    <t>si</t>
  </si>
  <si>
    <t>Consorzio AGCI Alto Adige Südtirol Coop. Soc.</t>
  </si>
  <si>
    <t>Gemeinde Gsies</t>
  </si>
  <si>
    <t>Title</t>
  </si>
  <si>
    <t>ID</t>
  </si>
  <si>
    <t>AMATEURSPORTCLUB PASSEIER</t>
  </si>
  <si>
    <t>Amateursportverein Vöran Raiffeisen</t>
  </si>
  <si>
    <t>Associazione culturale Passirio Club ODV</t>
  </si>
  <si>
    <t>EDUCASPORT COOPERATIVA SOCIALE</t>
  </si>
  <si>
    <t>ELKI Jenesien VFG</t>
  </si>
  <si>
    <t>ELKI Meran VFG</t>
  </si>
  <si>
    <t>ELKI Ritten VFG</t>
  </si>
  <si>
    <t>Evolution Family Soc. coop. sociale</t>
  </si>
  <si>
    <t>Fußball Überetsch Amateursportverein</t>
  </si>
  <si>
    <t>Gemeinde Kaltern</t>
  </si>
  <si>
    <t>GRW Sarntal - Genossenscha für Regionalentwicklung und Weiterbildung</t>
  </si>
  <si>
    <t>HoppiGaloppi Club ASD</t>
  </si>
  <si>
    <t>Jugenddienst LanaTisens KDS</t>
  </si>
  <si>
    <t>Jugenddienst Meran KDS</t>
  </si>
  <si>
    <t>Jugenddienst Unteres Pustertal EO</t>
  </si>
  <si>
    <t>Jugend-Kultur-Zentrum Point Neumarkt</t>
  </si>
  <si>
    <t>Kinder- und Jugendtheatergruppe Schlern</t>
  </si>
  <si>
    <t>Kolping Südtirol EO</t>
  </si>
  <si>
    <t>La Vëta Verein</t>
  </si>
  <si>
    <t>Meine Freude VFG</t>
  </si>
  <si>
    <t>Musikkapelle St. Johann in Ahrn EO</t>
  </si>
  <si>
    <t>Natur Erleben Vinschgau VFG</t>
  </si>
  <si>
    <t>Neumarkt Volley ASD</t>
  </si>
  <si>
    <t>Punto d'incontro per giovani "Cilla" ODV</t>
  </si>
  <si>
    <t>Segelverein Reschensee Amateursportverein</t>
  </si>
  <si>
    <t>Ski Club Ulten ASV</t>
  </si>
  <si>
    <t>Teatro Cristallo Associazione</t>
  </si>
  <si>
    <t>Tennisverein Ahrntal ASV</t>
  </si>
  <si>
    <t>USSA - Unione Società Sportive Altoatesine</t>
  </si>
  <si>
    <t>Verein "Waldwichtel"</t>
  </si>
  <si>
    <t>Verein Inso Haus eO</t>
  </si>
  <si>
    <t xml:space="preserve">WINTERSPORTVEREIN STERZING </t>
  </si>
  <si>
    <t>2026/2027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</si>
</sst>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11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8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slantDashDot">
        <color indexed="64"/>
      </bottom>
      <diagonal/>
    </border>
    <border>
      <left/>
      <right/>
      <top/>
      <bottom style="slantDashDot">
        <color indexed="64"/>
      </bottom>
      <diagonal/>
    </border>
    <border>
      <left style="medium">
        <color indexed="64"/>
      </left>
      <right/>
      <top/>
      <bottom style="slantDashDot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 style="thin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181">
    <xf numFmtId="0" fontId="0" fillId="0" borderId="0" xfId="0"/>
    <xf numFmtId="0" fontId="1" fillId="0" borderId="0" xfId="1"/>
    <xf numFmtId="0" fontId="1" fillId="2" borderId="1" xfId="1" applyFill="1" applyBorder="1"/>
    <xf numFmtId="0" fontId="1" fillId="2" borderId="2" xfId="1" applyFill="1" applyBorder="1"/>
    <xf numFmtId="0" fontId="1" fillId="2" borderId="3" xfId="1" applyFill="1" applyBorder="1"/>
    <xf numFmtId="0" fontId="1" fillId="2" borderId="4" xfId="1" applyFill="1" applyBorder="1"/>
    <xf numFmtId="0" fontId="1" fillId="2" borderId="0" xfId="1" applyFill="1"/>
    <xf numFmtId="0" fontId="1" fillId="2" borderId="5" xfId="1" applyFill="1" applyBorder="1"/>
    <xf numFmtId="4" fontId="3" fillId="3" borderId="6" xfId="1" applyNumberFormat="1" applyFont="1" applyFill="1" applyBorder="1" applyAlignment="1">
      <alignment horizontal="right"/>
    </xf>
    <xf numFmtId="4" fontId="4" fillId="0" borderId="9" xfId="1" applyNumberFormat="1" applyFont="1" applyBorder="1" applyAlignment="1" applyProtection="1">
      <alignment horizontal="right"/>
      <protection locked="0"/>
    </xf>
    <xf numFmtId="4" fontId="4" fillId="0" borderId="12" xfId="1" applyNumberFormat="1" applyFont="1" applyBorder="1" applyAlignment="1" applyProtection="1">
      <alignment horizontal="right"/>
      <protection locked="0"/>
    </xf>
    <xf numFmtId="4" fontId="5" fillId="5" borderId="15" xfId="1" applyNumberFormat="1" applyFont="1" applyFill="1" applyBorder="1"/>
    <xf numFmtId="0" fontId="3" fillId="3" borderId="16" xfId="1" applyFont="1" applyFill="1" applyBorder="1" applyAlignment="1">
      <alignment horizontal="right" vertical="top" wrapText="1"/>
    </xf>
    <xf numFmtId="4" fontId="4" fillId="0" borderId="15" xfId="1" applyNumberFormat="1" applyFont="1" applyBorder="1" applyAlignment="1" applyProtection="1">
      <alignment horizontal="right"/>
      <protection locked="0"/>
    </xf>
    <xf numFmtId="4" fontId="4" fillId="6" borderId="19" xfId="1" applyNumberFormat="1" applyFont="1" applyFill="1" applyBorder="1" applyAlignment="1">
      <alignment horizontal="right"/>
    </xf>
    <xf numFmtId="4" fontId="4" fillId="6" borderId="20" xfId="1" applyNumberFormat="1" applyFont="1" applyFill="1" applyBorder="1" applyAlignment="1">
      <alignment horizontal="right"/>
    </xf>
    <xf numFmtId="4" fontId="4" fillId="0" borderId="21" xfId="1" applyNumberFormat="1" applyFont="1" applyBorder="1" applyAlignment="1" applyProtection="1">
      <alignment horizontal="right"/>
      <protection locked="0"/>
    </xf>
    <xf numFmtId="4" fontId="4" fillId="0" borderId="22" xfId="1" applyNumberFormat="1" applyFont="1" applyBorder="1" applyAlignment="1" applyProtection="1">
      <alignment horizontal="right"/>
      <protection locked="0"/>
    </xf>
    <xf numFmtId="4" fontId="4" fillId="0" borderId="23" xfId="1" applyNumberFormat="1" applyFont="1" applyBorder="1" applyAlignment="1" applyProtection="1">
      <alignment horizontal="right"/>
      <protection locked="0"/>
    </xf>
    <xf numFmtId="4" fontId="5" fillId="5" borderId="19" xfId="1" applyNumberFormat="1" applyFont="1" applyFill="1" applyBorder="1"/>
    <xf numFmtId="4" fontId="5" fillId="5" borderId="10" xfId="1" applyNumberFormat="1" applyFont="1" applyFill="1" applyBorder="1"/>
    <xf numFmtId="0" fontId="3" fillId="3" borderId="17" xfId="1" applyFont="1" applyFill="1" applyBorder="1" applyAlignment="1">
      <alignment horizontal="right" vertical="top" wrapText="1"/>
    </xf>
    <xf numFmtId="4" fontId="3" fillId="7" borderId="24" xfId="1" applyNumberFormat="1" applyFont="1" applyFill="1" applyBorder="1" applyProtection="1">
      <protection locked="0"/>
    </xf>
    <xf numFmtId="0" fontId="4" fillId="0" borderId="25" xfId="1" applyFont="1" applyBorder="1"/>
    <xf numFmtId="4" fontId="3" fillId="7" borderId="26" xfId="1" applyNumberFormat="1" applyFont="1" applyFill="1" applyBorder="1" applyProtection="1">
      <protection locked="0"/>
    </xf>
    <xf numFmtId="0" fontId="4" fillId="0" borderId="27" xfId="1" applyFont="1" applyBorder="1"/>
    <xf numFmtId="0" fontId="3" fillId="3" borderId="6" xfId="1" applyFont="1" applyFill="1" applyBorder="1" applyAlignment="1">
      <alignment horizontal="right" vertical="top" wrapText="1"/>
    </xf>
    <xf numFmtId="0" fontId="3" fillId="3" borderId="28" xfId="1" applyFont="1" applyFill="1" applyBorder="1" applyAlignment="1">
      <alignment vertical="top" wrapText="1"/>
    </xf>
    <xf numFmtId="0" fontId="1" fillId="2" borderId="32" xfId="1" applyFill="1" applyBorder="1"/>
    <xf numFmtId="0" fontId="1" fillId="2" borderId="33" xfId="1" applyFill="1" applyBorder="1"/>
    <xf numFmtId="0" fontId="1" fillId="2" borderId="34" xfId="1" applyFill="1" applyBorder="1"/>
    <xf numFmtId="4" fontId="1" fillId="2" borderId="0" xfId="1" applyNumberFormat="1" applyFill="1"/>
    <xf numFmtId="4" fontId="3" fillId="5" borderId="12" xfId="1" applyNumberFormat="1" applyFont="1" applyFill="1" applyBorder="1" applyAlignment="1">
      <alignment horizontal="right"/>
    </xf>
    <xf numFmtId="4" fontId="4" fillId="0" borderId="45" xfId="1" applyNumberFormat="1" applyFont="1" applyBorder="1" applyAlignment="1" applyProtection="1">
      <alignment horizontal="right" vertical="center"/>
      <protection locked="0"/>
    </xf>
    <xf numFmtId="4" fontId="4" fillId="0" borderId="19" xfId="1" applyNumberFormat="1" applyFont="1" applyBorder="1" applyAlignment="1" applyProtection="1">
      <alignment horizontal="right"/>
      <protection locked="0"/>
    </xf>
    <xf numFmtId="4" fontId="4" fillId="0" borderId="20" xfId="1" applyNumberFormat="1" applyFont="1" applyBorder="1" applyAlignment="1" applyProtection="1">
      <alignment horizontal="right"/>
      <protection locked="0"/>
    </xf>
    <xf numFmtId="4" fontId="3" fillId="5" borderId="48" xfId="1" applyNumberFormat="1" applyFont="1" applyFill="1" applyBorder="1" applyAlignment="1">
      <alignment horizontal="right" vertical="center"/>
    </xf>
    <xf numFmtId="0" fontId="2" fillId="2" borderId="0" xfId="1" applyFont="1" applyFill="1"/>
    <xf numFmtId="4" fontId="3" fillId="5" borderId="23" xfId="1" applyNumberFormat="1" applyFont="1" applyFill="1" applyBorder="1" applyAlignment="1">
      <alignment horizontal="right"/>
    </xf>
    <xf numFmtId="4" fontId="4" fillId="2" borderId="23" xfId="1" applyNumberFormat="1" applyFont="1" applyFill="1" applyBorder="1" applyAlignment="1">
      <alignment horizontal="right"/>
    </xf>
    <xf numFmtId="4" fontId="3" fillId="5" borderId="51" xfId="1" applyNumberFormat="1" applyFont="1" applyFill="1" applyBorder="1" applyAlignment="1">
      <alignment horizontal="right" vertical="center"/>
    </xf>
    <xf numFmtId="0" fontId="5" fillId="0" borderId="0" xfId="1" applyFont="1"/>
    <xf numFmtId="4" fontId="5" fillId="5" borderId="52" xfId="1" applyNumberFormat="1" applyFont="1" applyFill="1" applyBorder="1"/>
    <xf numFmtId="0" fontId="3" fillId="3" borderId="48" xfId="1" applyFont="1" applyFill="1" applyBorder="1" applyAlignment="1">
      <alignment horizontal="right" vertical="top" wrapText="1"/>
    </xf>
    <xf numFmtId="4" fontId="3" fillId="7" borderId="56" xfId="1" applyNumberFormat="1" applyFont="1" applyFill="1" applyBorder="1" applyProtection="1">
      <protection locked="0"/>
    </xf>
    <xf numFmtId="14" fontId="3" fillId="7" borderId="57" xfId="1" applyNumberFormat="1" applyFont="1" applyFill="1" applyBorder="1" applyProtection="1">
      <protection locked="0"/>
    </xf>
    <xf numFmtId="164" fontId="3" fillId="5" borderId="58" xfId="1" applyNumberFormat="1" applyFont="1" applyFill="1" applyBorder="1"/>
    <xf numFmtId="20" fontId="3" fillId="7" borderId="57" xfId="1" applyNumberFormat="1" applyFont="1" applyFill="1" applyBorder="1" applyProtection="1">
      <protection locked="0"/>
    </xf>
    <xf numFmtId="0" fontId="3" fillId="3" borderId="57" xfId="1" applyFont="1" applyFill="1" applyBorder="1" applyAlignment="1">
      <alignment horizontal="center" vertical="top" wrapText="1"/>
    </xf>
    <xf numFmtId="0" fontId="3" fillId="3" borderId="30" xfId="1" applyFont="1" applyFill="1" applyBorder="1" applyAlignment="1">
      <alignment horizontal="right" vertical="top" wrapText="1"/>
    </xf>
    <xf numFmtId="0" fontId="3" fillId="3" borderId="7" xfId="1" applyFont="1" applyFill="1" applyBorder="1" applyAlignment="1">
      <alignment horizontal="right" vertical="top" wrapText="1"/>
    </xf>
    <xf numFmtId="0" fontId="3" fillId="3" borderId="57" xfId="1" applyFont="1" applyFill="1" applyBorder="1" applyAlignment="1">
      <alignment vertical="top" wrapText="1"/>
    </xf>
    <xf numFmtId="14" fontId="3" fillId="7" borderId="6" xfId="1" applyNumberFormat="1" applyFont="1" applyFill="1" applyBorder="1" applyProtection="1">
      <protection locked="0"/>
    </xf>
    <xf numFmtId="14" fontId="3" fillId="7" borderId="20" xfId="1" applyNumberFormat="1" applyFont="1" applyFill="1" applyBorder="1" applyProtection="1">
      <protection locked="0"/>
    </xf>
    <xf numFmtId="4" fontId="3" fillId="7" borderId="59" xfId="1" applyNumberFormat="1" applyFont="1" applyFill="1" applyBorder="1" applyProtection="1">
      <protection locked="0"/>
    </xf>
    <xf numFmtId="14" fontId="3" fillId="7" borderId="36" xfId="1" applyNumberFormat="1" applyFont="1" applyFill="1" applyBorder="1" applyProtection="1">
      <protection locked="0"/>
    </xf>
    <xf numFmtId="14" fontId="3" fillId="7" borderId="60" xfId="1" applyNumberFormat="1" applyFont="1" applyFill="1" applyBorder="1" applyProtection="1">
      <protection locked="0"/>
    </xf>
    <xf numFmtId="0" fontId="3" fillId="3" borderId="61" xfId="1" applyFont="1" applyFill="1" applyBorder="1" applyAlignment="1">
      <alignment horizontal="right" vertical="top" wrapText="1"/>
    </xf>
    <xf numFmtId="0" fontId="3" fillId="3" borderId="62" xfId="1" applyFont="1" applyFill="1" applyBorder="1"/>
    <xf numFmtId="0" fontId="3" fillId="3" borderId="61" xfId="1" applyFont="1" applyFill="1" applyBorder="1" applyAlignment="1">
      <alignment horizontal="right" vertical="top"/>
    </xf>
    <xf numFmtId="0" fontId="3" fillId="3" borderId="63" xfId="1" applyFont="1" applyFill="1" applyBorder="1" applyAlignment="1">
      <alignment vertical="top" wrapText="1"/>
    </xf>
    <xf numFmtId="0" fontId="1" fillId="9" borderId="57" xfId="1" applyFill="1" applyBorder="1"/>
    <xf numFmtId="0" fontId="3" fillId="7" borderId="59" xfId="1" applyFont="1" applyFill="1" applyBorder="1" applyAlignment="1" applyProtection="1">
      <alignment horizontal="right"/>
      <protection locked="0"/>
    </xf>
    <xf numFmtId="0" fontId="1" fillId="0" borderId="57" xfId="1" applyBorder="1"/>
    <xf numFmtId="0" fontId="3" fillId="3" borderId="55" xfId="1" applyFont="1" applyFill="1" applyBorder="1" applyAlignment="1">
      <alignment horizontal="right" vertical="top" wrapText="1"/>
    </xf>
    <xf numFmtId="0" fontId="1" fillId="0" borderId="66" xfId="1" applyBorder="1"/>
    <xf numFmtId="164" fontId="3" fillId="5" borderId="9" xfId="1" applyNumberFormat="1" applyFont="1" applyFill="1" applyBorder="1"/>
    <xf numFmtId="0" fontId="3" fillId="3" borderId="67" xfId="1" applyFont="1" applyFill="1" applyBorder="1" applyAlignment="1">
      <alignment horizontal="right" vertical="top" wrapText="1"/>
    </xf>
    <xf numFmtId="0" fontId="3" fillId="3" borderId="68" xfId="1" applyFont="1" applyFill="1" applyBorder="1" applyAlignment="1">
      <alignment horizontal="right" vertical="top" wrapText="1"/>
    </xf>
    <xf numFmtId="0" fontId="3" fillId="7" borderId="6" xfId="1" applyFont="1" applyFill="1" applyBorder="1" applyProtection="1">
      <protection locked="0"/>
    </xf>
    <xf numFmtId="0" fontId="3" fillId="7" borderId="20" xfId="1" applyFont="1" applyFill="1" applyBorder="1" applyProtection="1">
      <protection locked="0"/>
    </xf>
    <xf numFmtId="0" fontId="3" fillId="7" borderId="59" xfId="1" applyFont="1" applyFill="1" applyBorder="1" applyProtection="1">
      <protection locked="0"/>
    </xf>
    <xf numFmtId="0" fontId="3" fillId="7" borderId="36" xfId="1" applyFont="1" applyFill="1" applyBorder="1" applyProtection="1">
      <protection locked="0"/>
    </xf>
    <xf numFmtId="0" fontId="3" fillId="7" borderId="60" xfId="1" applyFont="1" applyFill="1" applyBorder="1" applyProtection="1">
      <protection locked="0"/>
    </xf>
    <xf numFmtId="0" fontId="3" fillId="7" borderId="69" xfId="1" applyFont="1" applyFill="1" applyBorder="1" applyAlignment="1" applyProtection="1">
      <alignment horizontal="right"/>
      <protection locked="0"/>
    </xf>
    <xf numFmtId="4" fontId="3" fillId="5" borderId="70" xfId="1" applyNumberFormat="1" applyFont="1" applyFill="1" applyBorder="1"/>
    <xf numFmtId="0" fontId="1" fillId="3" borderId="0" xfId="1" applyFill="1"/>
    <xf numFmtId="0" fontId="6" fillId="3" borderId="5" xfId="1" applyFont="1" applyFill="1" applyBorder="1"/>
    <xf numFmtId="0" fontId="7" fillId="2" borderId="0" xfId="1" applyFont="1" applyFill="1"/>
    <xf numFmtId="0" fontId="7" fillId="2" borderId="5" xfId="1" applyFont="1" applyFill="1" applyBorder="1"/>
    <xf numFmtId="0" fontId="2" fillId="0" borderId="1" xfId="2" applyBorder="1" applyProtection="1">
      <protection locked="0"/>
    </xf>
    <xf numFmtId="0" fontId="2" fillId="0" borderId="71" xfId="2" applyBorder="1" applyProtection="1">
      <protection locked="0"/>
    </xf>
    <xf numFmtId="0" fontId="2" fillId="3" borderId="52" xfId="1" applyFont="1" applyFill="1" applyBorder="1"/>
    <xf numFmtId="0" fontId="2" fillId="3" borderId="72" xfId="1" applyFont="1" applyFill="1" applyBorder="1"/>
    <xf numFmtId="0" fontId="2" fillId="3" borderId="73" xfId="1" applyFont="1" applyFill="1" applyBorder="1"/>
    <xf numFmtId="0" fontId="2" fillId="3" borderId="74" xfId="1" applyFont="1" applyFill="1" applyBorder="1"/>
    <xf numFmtId="0" fontId="1" fillId="9" borderId="0" xfId="1" applyFill="1"/>
    <xf numFmtId="0" fontId="2" fillId="0" borderId="0" xfId="2"/>
    <xf numFmtId="0" fontId="2" fillId="0" borderId="0" xfId="1" applyFont="1"/>
    <xf numFmtId="0" fontId="1" fillId="0" borderId="78" xfId="1" applyBorder="1"/>
    <xf numFmtId="20" fontId="1" fillId="0" borderId="57" xfId="1" applyNumberFormat="1" applyBorder="1"/>
    <xf numFmtId="0" fontId="3" fillId="5" borderId="6" xfId="1" applyFont="1" applyFill="1" applyBorder="1"/>
    <xf numFmtId="0" fontId="3" fillId="0" borderId="58" xfId="1" applyFont="1" applyBorder="1" applyAlignment="1">
      <alignment horizontal="right"/>
    </xf>
    <xf numFmtId="0" fontId="1" fillId="0" borderId="0" xfId="0" applyFont="1"/>
    <xf numFmtId="0" fontId="1" fillId="0" borderId="5" xfId="1" applyBorder="1"/>
    <xf numFmtId="0" fontId="3" fillId="3" borderId="65" xfId="1" applyFont="1" applyFill="1" applyBorder="1" applyAlignment="1">
      <alignment vertical="top" wrapText="1"/>
    </xf>
    <xf numFmtId="0" fontId="11" fillId="12" borderId="79" xfId="0" applyFont="1" applyFill="1" applyBorder="1"/>
    <xf numFmtId="0" fontId="11" fillId="12" borderId="80" xfId="0" applyFont="1" applyFill="1" applyBorder="1"/>
    <xf numFmtId="49" fontId="0" fillId="13" borderId="79" xfId="0" applyNumberFormat="1" applyFill="1" applyBorder="1"/>
    <xf numFmtId="1" fontId="0" fillId="13" borderId="80" xfId="0" applyNumberFormat="1" applyFill="1" applyBorder="1"/>
    <xf numFmtId="49" fontId="0" fillId="0" borderId="79" xfId="0" applyNumberFormat="1" applyBorder="1"/>
    <xf numFmtId="1" fontId="0" fillId="0" borderId="80" xfId="0" applyNumberFormat="1" applyBorder="1"/>
    <xf numFmtId="4" fontId="4" fillId="0" borderId="14" xfId="1" applyNumberFormat="1" applyFont="1" applyBorder="1" applyAlignment="1">
      <alignment horizontal="left"/>
    </xf>
    <xf numFmtId="4" fontId="4" fillId="0" borderId="13" xfId="1" applyNumberFormat="1" applyFont="1" applyBorder="1" applyAlignment="1">
      <alignment horizontal="left"/>
    </xf>
    <xf numFmtId="4" fontId="4" fillId="0" borderId="11" xfId="1" applyNumberFormat="1" applyFont="1" applyBorder="1" applyAlignment="1">
      <alignment horizontal="left"/>
    </xf>
    <xf numFmtId="4" fontId="4" fillId="0" borderId="10" xfId="1" applyNumberFormat="1" applyFont="1" applyBorder="1" applyAlignment="1">
      <alignment horizontal="left"/>
    </xf>
    <xf numFmtId="4" fontId="3" fillId="3" borderId="8" xfId="1" applyNumberFormat="1" applyFont="1" applyFill="1" applyBorder="1" applyAlignment="1">
      <alignment horizontal="left"/>
    </xf>
    <xf numFmtId="4" fontId="3" fillId="3" borderId="7" xfId="1" applyNumberFormat="1" applyFont="1" applyFill="1" applyBorder="1" applyAlignment="1">
      <alignment horizontal="left"/>
    </xf>
    <xf numFmtId="0" fontId="5" fillId="8" borderId="31" xfId="1" applyFont="1" applyFill="1" applyBorder="1" applyAlignment="1">
      <alignment horizontal="left"/>
    </xf>
    <xf numFmtId="0" fontId="5" fillId="8" borderId="30" xfId="1" applyFont="1" applyFill="1" applyBorder="1" applyAlignment="1">
      <alignment horizontal="left"/>
    </xf>
    <xf numFmtId="0" fontId="5" fillId="8" borderId="29" xfId="1" applyFont="1" applyFill="1" applyBorder="1" applyAlignment="1">
      <alignment horizontal="left"/>
    </xf>
    <xf numFmtId="0" fontId="3" fillId="3" borderId="18" xfId="1" applyFont="1" applyFill="1" applyBorder="1" applyAlignment="1">
      <alignment horizontal="left" vertical="top" wrapText="1"/>
    </xf>
    <xf numFmtId="0" fontId="3" fillId="3" borderId="17" xfId="1" applyFont="1" applyFill="1" applyBorder="1" applyAlignment="1">
      <alignment horizontal="left" vertical="top" wrapText="1"/>
    </xf>
    <xf numFmtId="0" fontId="5" fillId="5" borderId="11" xfId="1" applyFont="1" applyFill="1" applyBorder="1" applyAlignment="1">
      <alignment horizontal="left"/>
    </xf>
    <xf numFmtId="0" fontId="5" fillId="5" borderId="10" xfId="1" applyFont="1" applyFill="1" applyBorder="1" applyAlignment="1">
      <alignment horizontal="left"/>
    </xf>
    <xf numFmtId="0" fontId="5" fillId="8" borderId="8" xfId="1" applyFont="1" applyFill="1" applyBorder="1" applyAlignment="1">
      <alignment horizontal="left"/>
    </xf>
    <xf numFmtId="4" fontId="4" fillId="0" borderId="47" xfId="1" applyNumberFormat="1" applyFont="1" applyBorder="1" applyAlignment="1">
      <alignment horizontal="left" vertical="center" wrapText="1" shrinkToFit="1"/>
    </xf>
    <xf numFmtId="4" fontId="4" fillId="0" borderId="46" xfId="1" applyNumberFormat="1" applyFont="1" applyBorder="1" applyAlignment="1">
      <alignment horizontal="left" vertical="center" wrapText="1" shrinkToFit="1"/>
    </xf>
    <xf numFmtId="4" fontId="4" fillId="0" borderId="10" xfId="1" applyNumberFormat="1" applyFont="1" applyBorder="1" applyAlignment="1">
      <alignment horizontal="left" vertical="center" wrapText="1" shrinkToFit="1"/>
    </xf>
    <xf numFmtId="0" fontId="3" fillId="3" borderId="44" xfId="1" applyFont="1" applyFill="1" applyBorder="1" applyAlignment="1">
      <alignment horizontal="left" vertical="top" wrapText="1"/>
    </xf>
    <xf numFmtId="0" fontId="3" fillId="3" borderId="43" xfId="1" applyFont="1" applyFill="1" applyBorder="1" applyAlignment="1">
      <alignment horizontal="left" vertical="top" wrapText="1"/>
    </xf>
    <xf numFmtId="0" fontId="3" fillId="3" borderId="42" xfId="1" applyFont="1" applyFill="1" applyBorder="1" applyAlignment="1">
      <alignment horizontal="left" vertical="top" wrapText="1"/>
    </xf>
    <xf numFmtId="0" fontId="4" fillId="0" borderId="41" xfId="1" applyFont="1" applyBorder="1" applyAlignment="1" applyProtection="1">
      <alignment horizontal="left" vertical="top" wrapText="1"/>
      <protection locked="0"/>
    </xf>
    <xf numFmtId="0" fontId="4" fillId="0" borderId="40" xfId="1" applyFont="1" applyBorder="1" applyAlignment="1" applyProtection="1">
      <alignment horizontal="left" vertical="top" wrapText="1"/>
      <protection locked="0"/>
    </xf>
    <xf numFmtId="0" fontId="4" fillId="0" borderId="39" xfId="1" applyFont="1" applyBorder="1" applyAlignment="1" applyProtection="1">
      <alignment horizontal="left" vertical="top" wrapText="1"/>
      <protection locked="0"/>
    </xf>
    <xf numFmtId="0" fontId="4" fillId="0" borderId="38" xfId="1" applyFont="1" applyBorder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left" vertical="top" wrapText="1"/>
      <protection locked="0"/>
    </xf>
    <xf numFmtId="0" fontId="4" fillId="0" borderId="4" xfId="1" applyFont="1" applyBorder="1" applyAlignment="1" applyProtection="1">
      <alignment horizontal="left" vertical="top" wrapText="1"/>
      <protection locked="0"/>
    </xf>
    <xf numFmtId="0" fontId="4" fillId="0" borderId="37" xfId="1" applyFont="1" applyBorder="1" applyAlignment="1" applyProtection="1">
      <alignment horizontal="left" vertical="top" wrapText="1"/>
      <protection locked="0"/>
    </xf>
    <xf numFmtId="0" fontId="4" fillId="0" borderId="36" xfId="1" applyFont="1" applyBorder="1" applyAlignment="1" applyProtection="1">
      <alignment horizontal="left" vertical="top" wrapText="1"/>
      <protection locked="0"/>
    </xf>
    <xf numFmtId="0" fontId="4" fillId="0" borderId="35" xfId="1" applyFont="1" applyBorder="1" applyAlignment="1" applyProtection="1">
      <alignment horizontal="left" vertical="top" wrapText="1"/>
      <protection locked="0"/>
    </xf>
    <xf numFmtId="4" fontId="3" fillId="5" borderId="18" xfId="1" applyNumberFormat="1" applyFont="1" applyFill="1" applyBorder="1" applyAlignment="1">
      <alignment horizontal="left"/>
    </xf>
    <xf numFmtId="4" fontId="3" fillId="5" borderId="17" xfId="1" applyNumberFormat="1" applyFont="1" applyFill="1" applyBorder="1" applyAlignment="1">
      <alignment horizontal="left"/>
    </xf>
    <xf numFmtId="4" fontId="4" fillId="0" borderId="50" xfId="1" applyNumberFormat="1" applyFont="1" applyBorder="1" applyAlignment="1">
      <alignment horizontal="left"/>
    </xf>
    <xf numFmtId="4" fontId="4" fillId="0" borderId="49" xfId="1" applyNumberFormat="1" applyFont="1" applyBorder="1" applyAlignment="1">
      <alignment horizontal="left"/>
    </xf>
    <xf numFmtId="4" fontId="3" fillId="5" borderId="14" xfId="1" applyNumberFormat="1" applyFont="1" applyFill="1" applyBorder="1" applyAlignment="1">
      <alignment horizontal="left"/>
    </xf>
    <xf numFmtId="4" fontId="3" fillId="5" borderId="13" xfId="1" applyNumberFormat="1" applyFont="1" applyFill="1" applyBorder="1" applyAlignment="1">
      <alignment horizontal="left"/>
    </xf>
    <xf numFmtId="4" fontId="4" fillId="0" borderId="47" xfId="1" applyNumberFormat="1" applyFont="1" applyBorder="1" applyAlignment="1">
      <alignment horizontal="left"/>
    </xf>
    <xf numFmtId="4" fontId="4" fillId="0" borderId="46" xfId="1" applyNumberFormat="1" applyFont="1" applyBorder="1" applyAlignment="1">
      <alignment horizontal="left"/>
    </xf>
    <xf numFmtId="4" fontId="3" fillId="5" borderId="44" xfId="1" applyNumberFormat="1" applyFont="1" applyFill="1" applyBorder="1" applyAlignment="1">
      <alignment horizontal="left"/>
    </xf>
    <xf numFmtId="4" fontId="3" fillId="5" borderId="43" xfId="1" applyNumberFormat="1" applyFont="1" applyFill="1" applyBorder="1" applyAlignment="1">
      <alignment horizontal="left"/>
    </xf>
    <xf numFmtId="0" fontId="3" fillId="3" borderId="55" xfId="1" applyFont="1" applyFill="1" applyBorder="1" applyAlignment="1">
      <alignment horizontal="center" vertical="top" wrapText="1"/>
    </xf>
    <xf numFmtId="0" fontId="3" fillId="3" borderId="29" xfId="1" applyFont="1" applyFill="1" applyBorder="1" applyAlignment="1">
      <alignment horizontal="center" vertical="top" wrapText="1"/>
    </xf>
    <xf numFmtId="4" fontId="3" fillId="7" borderId="54" xfId="1" applyNumberFormat="1" applyFont="1" applyFill="1" applyBorder="1" applyAlignment="1" applyProtection="1">
      <alignment horizontal="right"/>
      <protection locked="0"/>
    </xf>
    <xf numFmtId="4" fontId="3" fillId="7" borderId="12" xfId="1" applyNumberFormat="1" applyFont="1" applyFill="1" applyBorder="1" applyAlignment="1" applyProtection="1">
      <alignment horizontal="right"/>
      <protection locked="0"/>
    </xf>
    <xf numFmtId="4" fontId="3" fillId="7" borderId="53" xfId="1" applyNumberFormat="1" applyFont="1" applyFill="1" applyBorder="1" applyAlignment="1" applyProtection="1">
      <alignment horizontal="right"/>
      <protection locked="0"/>
    </xf>
    <xf numFmtId="4" fontId="3" fillId="7" borderId="15" xfId="1" applyNumberFormat="1" applyFont="1" applyFill="1" applyBorder="1" applyAlignment="1" applyProtection="1">
      <alignment horizontal="right"/>
      <protection locked="0"/>
    </xf>
    <xf numFmtId="4" fontId="5" fillId="5" borderId="47" xfId="1" applyNumberFormat="1" applyFont="1" applyFill="1" applyBorder="1" applyAlignment="1">
      <alignment horizontal="left"/>
    </xf>
    <xf numFmtId="4" fontId="5" fillId="5" borderId="46" xfId="1" applyNumberFormat="1" applyFont="1" applyFill="1" applyBorder="1" applyAlignment="1">
      <alignment horizontal="left"/>
    </xf>
    <xf numFmtId="4" fontId="5" fillId="5" borderId="10" xfId="1" applyNumberFormat="1" applyFont="1" applyFill="1" applyBorder="1" applyAlignment="1">
      <alignment horizontal="left"/>
    </xf>
    <xf numFmtId="0" fontId="3" fillId="10" borderId="65" xfId="1" applyFont="1" applyFill="1" applyBorder="1" applyAlignment="1">
      <alignment horizontal="left" vertical="top" wrapText="1"/>
    </xf>
    <xf numFmtId="0" fontId="3" fillId="10" borderId="57" xfId="1" applyFont="1" applyFill="1" applyBorder="1" applyAlignment="1">
      <alignment horizontal="left" vertical="top" wrapText="1"/>
    </xf>
    <xf numFmtId="0" fontId="3" fillId="3" borderId="31" xfId="1" applyFont="1" applyFill="1" applyBorder="1" applyAlignment="1">
      <alignment horizontal="left" vertical="top" wrapText="1"/>
    </xf>
    <xf numFmtId="0" fontId="3" fillId="3" borderId="30" xfId="1" applyFont="1" applyFill="1" applyBorder="1" applyAlignment="1">
      <alignment horizontal="left" vertical="top" wrapText="1"/>
    </xf>
    <xf numFmtId="0" fontId="3" fillId="3" borderId="29" xfId="1" applyFont="1" applyFill="1" applyBorder="1" applyAlignment="1">
      <alignment horizontal="left" vertical="top" wrapText="1"/>
    </xf>
    <xf numFmtId="0" fontId="3" fillId="0" borderId="65" xfId="1" applyFont="1" applyBorder="1" applyAlignment="1" applyProtection="1">
      <alignment horizontal="left"/>
      <protection locked="0"/>
    </xf>
    <xf numFmtId="0" fontId="3" fillId="0" borderId="57" xfId="1" applyFont="1" applyBorder="1" applyAlignment="1" applyProtection="1">
      <alignment horizontal="left"/>
      <protection locked="0"/>
    </xf>
    <xf numFmtId="0" fontId="3" fillId="0" borderId="31" xfId="1" applyFont="1" applyBorder="1" applyAlignment="1" applyProtection="1">
      <alignment horizontal="left"/>
      <protection locked="0"/>
    </xf>
    <xf numFmtId="0" fontId="3" fillId="0" borderId="30" xfId="1" applyFont="1" applyBorder="1" applyAlignment="1" applyProtection="1">
      <alignment horizontal="left"/>
      <protection locked="0"/>
    </xf>
    <xf numFmtId="0" fontId="3" fillId="0" borderId="29" xfId="1" applyFont="1" applyBorder="1" applyAlignment="1" applyProtection="1">
      <alignment horizontal="left"/>
      <protection locked="0"/>
    </xf>
    <xf numFmtId="0" fontId="3" fillId="0" borderId="64" xfId="1" applyFont="1" applyBorder="1" applyAlignment="1" applyProtection="1">
      <alignment horizontal="left"/>
      <protection locked="0"/>
    </xf>
    <xf numFmtId="0" fontId="3" fillId="3" borderId="8" xfId="1" applyFont="1" applyFill="1" applyBorder="1" applyAlignment="1">
      <alignment horizontal="left" vertical="top" wrapText="1"/>
    </xf>
    <xf numFmtId="0" fontId="3" fillId="3" borderId="7" xfId="1" applyFont="1" applyFill="1" applyBorder="1" applyAlignment="1">
      <alignment horizontal="left" vertical="top" wrapText="1"/>
    </xf>
    <xf numFmtId="0" fontId="3" fillId="3" borderId="55" xfId="1" applyFont="1" applyFill="1" applyBorder="1" applyAlignment="1">
      <alignment horizontal="right" vertical="top" wrapText="1"/>
    </xf>
    <xf numFmtId="0" fontId="3" fillId="3" borderId="29" xfId="1" applyFont="1" applyFill="1" applyBorder="1" applyAlignment="1">
      <alignment horizontal="right" vertical="top" wrapText="1"/>
    </xf>
    <xf numFmtId="0" fontId="3" fillId="0" borderId="8" xfId="1" applyFont="1" applyBorder="1" applyAlignment="1" applyProtection="1">
      <alignment horizontal="left"/>
      <protection locked="0"/>
    </xf>
    <xf numFmtId="0" fontId="3" fillId="0" borderId="7" xfId="1" applyFont="1" applyBorder="1" applyAlignment="1" applyProtection="1">
      <alignment horizontal="left"/>
      <protection locked="0"/>
    </xf>
    <xf numFmtId="0" fontId="3" fillId="7" borderId="55" xfId="1" applyFont="1" applyFill="1" applyBorder="1" applyAlignment="1" applyProtection="1">
      <alignment horizontal="right"/>
      <protection locked="0"/>
    </xf>
    <xf numFmtId="0" fontId="3" fillId="7" borderId="29" xfId="1" applyFont="1" applyFill="1" applyBorder="1" applyAlignment="1" applyProtection="1">
      <alignment horizontal="right"/>
      <protection locked="0"/>
    </xf>
    <xf numFmtId="0" fontId="3" fillId="4" borderId="65" xfId="1" applyFont="1" applyFill="1" applyBorder="1" applyAlignment="1">
      <alignment horizontal="left" vertical="top" wrapText="1"/>
    </xf>
    <xf numFmtId="0" fontId="3" fillId="4" borderId="57" xfId="1" applyFont="1" applyFill="1" applyBorder="1" applyAlignment="1">
      <alignment horizontal="left" vertical="top" wrapText="1"/>
    </xf>
    <xf numFmtId="0" fontId="3" fillId="3" borderId="57" xfId="1" applyFont="1" applyFill="1" applyBorder="1" applyAlignment="1">
      <alignment horizontal="left" vertical="top" wrapText="1"/>
    </xf>
    <xf numFmtId="0" fontId="3" fillId="7" borderId="57" xfId="1" applyFont="1" applyFill="1" applyBorder="1" applyAlignment="1" applyProtection="1">
      <alignment horizontal="left"/>
      <protection locked="0"/>
    </xf>
    <xf numFmtId="0" fontId="7" fillId="2" borderId="76" xfId="1" applyFont="1" applyFill="1" applyBorder="1" applyAlignment="1">
      <alignment horizontal="left" wrapText="1"/>
    </xf>
    <xf numFmtId="0" fontId="7" fillId="2" borderId="77" xfId="1" applyFont="1" applyFill="1" applyBorder="1" applyAlignment="1">
      <alignment horizontal="left" wrapText="1"/>
    </xf>
    <xf numFmtId="0" fontId="8" fillId="3" borderId="76" xfId="1" applyFont="1" applyFill="1" applyBorder="1" applyAlignment="1">
      <alignment horizontal="left" vertical="center"/>
    </xf>
    <xf numFmtId="0" fontId="8" fillId="3" borderId="75" xfId="1" applyFont="1" applyFill="1" applyBorder="1" applyAlignment="1">
      <alignment horizontal="left" vertical="center"/>
    </xf>
    <xf numFmtId="0" fontId="2" fillId="0" borderId="65" xfId="1" applyFont="1" applyBorder="1" applyAlignment="1" applyProtection="1">
      <alignment horizontal="left"/>
      <protection locked="0"/>
    </xf>
    <xf numFmtId="0" fontId="2" fillId="0" borderId="57" xfId="1" applyFont="1" applyBorder="1" applyAlignment="1" applyProtection="1">
      <alignment horizontal="left"/>
      <protection locked="0"/>
    </xf>
    <xf numFmtId="0" fontId="3" fillId="11" borderId="65" xfId="1" applyFont="1" applyFill="1" applyBorder="1" applyAlignment="1">
      <alignment horizontal="left" vertical="top" wrapText="1"/>
    </xf>
    <xf numFmtId="0" fontId="3" fillId="11" borderId="57" xfId="1" applyFont="1" applyFill="1" applyBorder="1" applyAlignment="1">
      <alignment horizontal="left" vertical="top" wrapText="1"/>
    </xf>
  </cellXfs>
  <cellStyles count="4">
    <cellStyle name="Normal 2" xfId="2" xr:uid="{B21A0DBC-F855-4E01-85A5-94373F2159EC}"/>
    <cellStyle name="Normale" xfId="0" builtinId="0"/>
    <cellStyle name="Standard 2" xfId="1" xr:uid="{BEA93F82-5DC1-4218-B459-FB1E826D6019}"/>
    <cellStyle name="Standard 2 2" xfId="3" xr:uid="{E8A0003E-E998-40B7-A5BD-21574CCD042D}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18D1A-1553-4F93-A5B0-BEAC32CA4DE5}">
  <dimension ref="A1:AC222"/>
  <sheetViews>
    <sheetView tabSelected="1" workbookViewId="0">
      <selection activeCell="A4" sqref="A4:C4"/>
    </sheetView>
  </sheetViews>
  <sheetFormatPr defaultColWidth="11.42578125" defaultRowHeight="12.75" x14ac:dyDescent="0.2"/>
  <cols>
    <col min="1" max="1" width="38.7109375" style="1" customWidth="1"/>
    <col min="2" max="6" width="16.7109375" style="1" customWidth="1"/>
    <col min="7" max="7" width="16.5703125" style="1" bestFit="1" customWidth="1"/>
    <col min="8" max="8" width="23.7109375" style="1" customWidth="1"/>
    <col min="9" max="9" width="25.7109375" style="1" bestFit="1" customWidth="1"/>
    <col min="10" max="10" width="33.28515625" style="1" customWidth="1"/>
    <col min="11" max="11" width="11.42578125" style="1" customWidth="1"/>
    <col min="12" max="12" width="11.42578125" style="1" hidden="1" customWidth="1"/>
    <col min="13" max="13" width="29.7109375" style="1" hidden="1" customWidth="1"/>
    <col min="14" max="28" width="11.42578125" style="1"/>
    <col min="29" max="29" width="0" style="1" hidden="1" customWidth="1"/>
    <col min="30" max="16384" width="11.42578125" style="1"/>
  </cols>
  <sheetData>
    <row r="1" spans="1:29" ht="18" x14ac:dyDescent="0.25">
      <c r="A1" s="173" t="s">
        <v>84</v>
      </c>
      <c r="B1" s="174"/>
      <c r="C1" s="174"/>
      <c r="D1" s="174"/>
      <c r="E1" s="174"/>
      <c r="F1" s="174"/>
      <c r="G1" s="174"/>
      <c r="H1" s="174"/>
      <c r="I1" s="175" t="s">
        <v>83</v>
      </c>
      <c r="J1" s="176"/>
      <c r="AC1" s="86" t="s">
        <v>82</v>
      </c>
    </row>
    <row r="2" spans="1:29" ht="18" x14ac:dyDescent="0.25">
      <c r="A2" s="79"/>
      <c r="B2" s="78"/>
      <c r="C2" s="78"/>
      <c r="D2" s="6"/>
      <c r="E2" s="6"/>
      <c r="F2" s="6"/>
      <c r="G2" s="6"/>
      <c r="H2" s="6"/>
      <c r="I2" s="85"/>
      <c r="J2" s="84"/>
    </row>
    <row r="3" spans="1:29" ht="17.25" customHeight="1" x14ac:dyDescent="0.2">
      <c r="A3" s="161" t="s">
        <v>81</v>
      </c>
      <c r="B3" s="153"/>
      <c r="C3" s="162"/>
      <c r="D3" s="26" t="s">
        <v>80</v>
      </c>
      <c r="E3" s="6"/>
      <c r="F3" s="6"/>
      <c r="G3" s="6"/>
      <c r="H3" s="6"/>
      <c r="I3" s="83" t="s">
        <v>79</v>
      </c>
      <c r="J3" s="82" t="s">
        <v>78</v>
      </c>
      <c r="L3" s="63" t="s">
        <v>77</v>
      </c>
    </row>
    <row r="4" spans="1:29" ht="15" customHeight="1" thickBot="1" x14ac:dyDescent="0.3">
      <c r="A4" s="165"/>
      <c r="B4" s="158"/>
      <c r="C4" s="166"/>
      <c r="D4" s="92" t="s">
        <v>819</v>
      </c>
      <c r="E4" s="6"/>
      <c r="F4" s="6"/>
      <c r="G4" s="6"/>
      <c r="H4" s="6"/>
      <c r="I4" s="81"/>
      <c r="J4" s="80"/>
      <c r="L4" s="61">
        <f>IFERROR(VLOOKUP(A4,Enti!A2:B357,2,0),0)</f>
        <v>0</v>
      </c>
    </row>
    <row r="5" spans="1:29" ht="15" customHeight="1" x14ac:dyDescent="0.25">
      <c r="A5" s="79"/>
      <c r="B5" s="78"/>
      <c r="C5" s="78"/>
      <c r="D5" s="37"/>
      <c r="E5" s="6"/>
      <c r="F5" s="6"/>
      <c r="G5" s="6"/>
      <c r="H5" s="6"/>
      <c r="I5" s="6"/>
      <c r="J5" s="5"/>
    </row>
    <row r="6" spans="1:29" ht="15" customHeight="1" x14ac:dyDescent="0.2">
      <c r="A6" s="161" t="s">
        <v>76</v>
      </c>
      <c r="B6" s="153"/>
      <c r="C6" s="154"/>
      <c r="D6" s="37"/>
      <c r="E6" s="6"/>
      <c r="F6" s="6"/>
      <c r="G6" s="6"/>
      <c r="H6" s="6"/>
      <c r="I6" s="6"/>
      <c r="J6" s="5"/>
    </row>
    <row r="7" spans="1:29" ht="15" customHeight="1" x14ac:dyDescent="0.2">
      <c r="A7" s="177"/>
      <c r="B7" s="178"/>
      <c r="C7" s="178"/>
      <c r="D7" s="37"/>
      <c r="E7" s="6"/>
      <c r="F7" s="6"/>
      <c r="G7" s="6"/>
      <c r="H7" s="6"/>
      <c r="I7" s="6"/>
      <c r="J7" s="5"/>
    </row>
    <row r="8" spans="1:29" x14ac:dyDescent="0.2">
      <c r="A8" s="77" t="s">
        <v>75</v>
      </c>
      <c r="B8" s="76"/>
      <c r="C8" s="76"/>
      <c r="D8" s="76"/>
      <c r="E8" s="6"/>
      <c r="F8" s="6"/>
      <c r="G8" s="6"/>
      <c r="H8" s="6"/>
      <c r="I8" s="6"/>
      <c r="J8" s="5"/>
    </row>
    <row r="9" spans="1:29" x14ac:dyDescent="0.2">
      <c r="A9" s="7"/>
      <c r="B9" s="6"/>
      <c r="C9" s="6"/>
      <c r="D9" s="6"/>
      <c r="E9" s="6"/>
      <c r="F9" s="6"/>
      <c r="G9" s="6"/>
      <c r="H9" s="6"/>
      <c r="I9" s="6"/>
      <c r="J9" s="5"/>
    </row>
    <row r="10" spans="1:29" x14ac:dyDescent="0.2">
      <c r="A10" s="7"/>
      <c r="B10" s="6"/>
      <c r="C10" s="6"/>
      <c r="D10" s="6"/>
      <c r="E10" s="6"/>
      <c r="F10" s="6"/>
      <c r="G10" s="6"/>
      <c r="H10" s="6"/>
      <c r="I10" s="6"/>
      <c r="J10" s="5"/>
    </row>
    <row r="11" spans="1:29" ht="17.25" customHeight="1" x14ac:dyDescent="0.2">
      <c r="A11" s="95" t="s">
        <v>74</v>
      </c>
      <c r="B11" s="6"/>
      <c r="C11" s="6"/>
      <c r="D11" s="6"/>
      <c r="E11" s="6"/>
      <c r="F11" s="6"/>
      <c r="G11" s="6"/>
      <c r="H11" s="6"/>
      <c r="I11" s="6"/>
      <c r="J11" s="5"/>
    </row>
    <row r="12" spans="1:29" ht="21.75" customHeight="1" x14ac:dyDescent="0.25">
      <c r="A12" s="75">
        <f>IF(SUM(E41,E45,J41,J46,E95,E99,J95,J100,E149,E153,J149,J154)-SUM(C54,C108,C163)&lt;(((E41*80%)+((E45+J41+J46)*67%))+((E95*80%)+((E99+J95+J100)*67%))+((E149*80%)+((E153+J149+J154)*67%))), SUM(E41,E45,J41,J46,E95,E99,J95,J100,E149,E153,J149,J154)-SUM(C54,C108,C163),(((E41*80%)+((E45+J41+J46)*67%))+((E95*80%)+((E99+J95+J100)*67%))+((E149*80%)+((E153+J149+J154)*67%))))+IF((E186+E209-C192-C215)&lt;((E186+E209)*85%), (E186+E209-C192-C215),((E186+E209)*85%))</f>
        <v>0</v>
      </c>
      <c r="B12" s="6"/>
      <c r="C12" s="6"/>
      <c r="D12" s="6"/>
      <c r="E12" s="6"/>
      <c r="F12" s="6"/>
      <c r="G12" s="6"/>
      <c r="H12" s="6"/>
      <c r="I12" s="6"/>
      <c r="J12" s="5"/>
    </row>
    <row r="13" spans="1:29" x14ac:dyDescent="0.2">
      <c r="A13" s="7"/>
      <c r="B13" s="6"/>
      <c r="C13" s="6"/>
      <c r="D13" s="6"/>
      <c r="E13" s="6"/>
      <c r="F13" s="6"/>
      <c r="G13" s="6"/>
      <c r="H13" s="6"/>
      <c r="I13" s="6"/>
      <c r="J13" s="5"/>
    </row>
    <row r="14" spans="1:29" x14ac:dyDescent="0.2">
      <c r="A14" s="7"/>
      <c r="B14" s="6"/>
      <c r="C14" s="6"/>
      <c r="D14" s="6"/>
      <c r="E14" s="6"/>
      <c r="F14" s="6"/>
      <c r="G14" s="6"/>
      <c r="H14" s="6"/>
      <c r="I14" s="6"/>
      <c r="J14" s="5"/>
    </row>
    <row r="15" spans="1:29" ht="15" customHeight="1" x14ac:dyDescent="0.2">
      <c r="A15" s="179" t="s">
        <v>73</v>
      </c>
      <c r="B15" s="180"/>
      <c r="C15" s="180"/>
      <c r="D15" s="6"/>
      <c r="E15" s="171" t="s">
        <v>70</v>
      </c>
      <c r="F15" s="171"/>
      <c r="G15" s="171"/>
      <c r="H15" s="171"/>
      <c r="I15" s="152" t="s">
        <v>69</v>
      </c>
      <c r="J15" s="153"/>
      <c r="K15" s="65"/>
      <c r="L15" s="63" t="s">
        <v>68</v>
      </c>
      <c r="N15" s="94"/>
    </row>
    <row r="16" spans="1:29" ht="15" x14ac:dyDescent="0.25">
      <c r="A16" s="155"/>
      <c r="B16" s="156"/>
      <c r="C16" s="156"/>
      <c r="D16" s="6"/>
      <c r="E16" s="156"/>
      <c r="F16" s="156"/>
      <c r="G16" s="156"/>
      <c r="H16" s="156"/>
      <c r="I16" s="156"/>
      <c r="J16" s="160"/>
      <c r="L16" s="61" t="str">
        <f>IFERROR(VLOOKUP(E16,Visto!B2:C124,2,0),"")</f>
        <v/>
      </c>
      <c r="M16" s="1" t="s">
        <v>67</v>
      </c>
    </row>
    <row r="17" spans="1:12" x14ac:dyDescent="0.2">
      <c r="A17" s="7"/>
      <c r="B17" s="6"/>
      <c r="C17" s="6"/>
      <c r="D17" s="6"/>
      <c r="E17" s="6"/>
      <c r="F17" s="6"/>
      <c r="G17" s="6"/>
      <c r="H17" s="6"/>
      <c r="I17" s="6"/>
      <c r="J17" s="5"/>
    </row>
    <row r="18" spans="1:12" ht="15" customHeight="1" x14ac:dyDescent="0.2">
      <c r="A18" s="161" t="s">
        <v>66</v>
      </c>
      <c r="B18" s="162"/>
      <c r="C18" s="64" t="s">
        <v>65</v>
      </c>
      <c r="D18" s="171" t="s">
        <v>64</v>
      </c>
      <c r="E18" s="171"/>
      <c r="F18" s="171"/>
      <c r="G18" s="6"/>
      <c r="H18" s="6"/>
      <c r="I18" s="6"/>
      <c r="J18" s="5"/>
      <c r="L18" s="63" t="s">
        <v>63</v>
      </c>
    </row>
    <row r="19" spans="1:12" ht="15" x14ac:dyDescent="0.25">
      <c r="A19" s="165"/>
      <c r="B19" s="166"/>
      <c r="C19" s="74"/>
      <c r="D19" s="172"/>
      <c r="E19" s="172"/>
      <c r="F19" s="172"/>
      <c r="G19" s="6"/>
      <c r="H19" s="6"/>
      <c r="I19" s="6"/>
      <c r="J19" s="5"/>
      <c r="L19" s="61" t="str">
        <f>IFERROR(VLOOKUP(D19,Luogo!B2:C119,2,0),"")</f>
        <v/>
      </c>
    </row>
    <row r="20" spans="1:12" x14ac:dyDescent="0.2">
      <c r="A20" s="7"/>
      <c r="B20" s="6"/>
      <c r="C20" s="6"/>
      <c r="D20" s="6"/>
      <c r="E20" s="6"/>
      <c r="F20" s="6"/>
      <c r="G20" s="6"/>
      <c r="H20" s="6"/>
      <c r="I20" s="6"/>
      <c r="J20" s="5"/>
    </row>
    <row r="21" spans="1:12" ht="15" x14ac:dyDescent="0.2">
      <c r="A21" s="60" t="s">
        <v>62</v>
      </c>
      <c r="B21" s="50" t="s">
        <v>61</v>
      </c>
      <c r="C21" s="49" t="s">
        <v>60</v>
      </c>
      <c r="D21" s="59" t="s">
        <v>59</v>
      </c>
      <c r="E21" s="6"/>
      <c r="F21" s="6"/>
      <c r="G21" s="6"/>
      <c r="H21" s="6"/>
      <c r="I21" s="6"/>
      <c r="J21" s="5"/>
    </row>
    <row r="22" spans="1:12" ht="15" x14ac:dyDescent="0.25">
      <c r="A22" s="58"/>
      <c r="B22" s="53"/>
      <c r="C22" s="55"/>
      <c r="D22" s="54"/>
      <c r="E22" s="6"/>
      <c r="F22" s="6"/>
      <c r="G22" s="6"/>
      <c r="H22" s="6"/>
      <c r="I22" s="6"/>
      <c r="J22" s="5"/>
    </row>
    <row r="23" spans="1:12" x14ac:dyDescent="0.2">
      <c r="A23" s="6"/>
      <c r="B23" s="6"/>
      <c r="C23" s="6"/>
      <c r="D23" s="6"/>
      <c r="E23" s="6"/>
      <c r="F23" s="6"/>
      <c r="G23" s="6"/>
      <c r="H23" s="6"/>
      <c r="I23" s="6"/>
      <c r="J23" s="5"/>
    </row>
    <row r="24" spans="1:12" ht="30" x14ac:dyDescent="0.2">
      <c r="A24" s="51" t="s">
        <v>58</v>
      </c>
      <c r="B24" s="50" t="s">
        <v>57</v>
      </c>
      <c r="C24" s="49" t="s">
        <v>56</v>
      </c>
      <c r="D24" s="57" t="s">
        <v>55</v>
      </c>
      <c r="E24" s="50" t="s">
        <v>54</v>
      </c>
      <c r="F24" s="26" t="s">
        <v>53</v>
      </c>
      <c r="G24" s="26" t="s">
        <v>52</v>
      </c>
      <c r="H24" s="6"/>
      <c r="I24" s="6"/>
      <c r="J24" s="5"/>
    </row>
    <row r="25" spans="1:12" ht="15" x14ac:dyDescent="0.25">
      <c r="A25" s="6"/>
      <c r="B25" s="73"/>
      <c r="C25" s="72"/>
      <c r="D25" s="71"/>
      <c r="E25" s="70"/>
      <c r="F25" s="69"/>
      <c r="G25" s="91">
        <f>COUNTIF(B25:F25,"si")</f>
        <v>0</v>
      </c>
      <c r="H25" s="6"/>
      <c r="I25" s="6"/>
      <c r="J25" s="5"/>
    </row>
    <row r="26" spans="1:12" x14ac:dyDescent="0.2">
      <c r="A26" s="6"/>
      <c r="B26" s="6"/>
      <c r="C26" s="6"/>
      <c r="D26" s="6"/>
      <c r="E26" s="6"/>
      <c r="F26" s="6"/>
      <c r="G26" s="6"/>
      <c r="H26" s="6"/>
      <c r="I26" s="6"/>
      <c r="J26" s="5"/>
    </row>
    <row r="27" spans="1:12" ht="15" x14ac:dyDescent="0.2">
      <c r="A27" s="51" t="s">
        <v>51</v>
      </c>
      <c r="B27" s="68" t="s">
        <v>50</v>
      </c>
      <c r="C27" s="67" t="s">
        <v>49</v>
      </c>
      <c r="D27" s="26" t="s">
        <v>48</v>
      </c>
      <c r="E27" s="6"/>
      <c r="F27" s="48" t="s">
        <v>47</v>
      </c>
      <c r="G27" s="6"/>
      <c r="H27" s="6"/>
      <c r="I27" s="6"/>
      <c r="J27" s="5"/>
    </row>
    <row r="28" spans="1:12" ht="15" x14ac:dyDescent="0.25">
      <c r="A28" s="6"/>
      <c r="B28" s="47"/>
      <c r="C28" s="47"/>
      <c r="D28" s="66">
        <f>C28-B28</f>
        <v>0</v>
      </c>
      <c r="E28" s="6"/>
      <c r="F28" s="45"/>
      <c r="G28" s="6"/>
      <c r="H28" s="6"/>
      <c r="I28" s="6"/>
      <c r="J28" s="5"/>
    </row>
    <row r="29" spans="1:12" x14ac:dyDescent="0.2">
      <c r="A29" s="7"/>
      <c r="B29" s="6"/>
      <c r="C29" s="6"/>
      <c r="D29" s="37"/>
      <c r="E29" s="6"/>
      <c r="F29" s="6"/>
      <c r="G29" s="6"/>
      <c r="H29" s="6"/>
      <c r="I29" s="6"/>
      <c r="J29" s="5"/>
    </row>
    <row r="30" spans="1:12" ht="15" x14ac:dyDescent="0.25">
      <c r="A30" s="27" t="s">
        <v>46</v>
      </c>
      <c r="B30" s="44"/>
      <c r="C30" s="6"/>
      <c r="D30" s="6"/>
      <c r="E30" s="6"/>
      <c r="F30" s="6"/>
      <c r="G30" s="6"/>
      <c r="H30" s="6"/>
      <c r="I30" s="6"/>
      <c r="J30" s="5"/>
    </row>
    <row r="31" spans="1:12" ht="15" x14ac:dyDescent="0.25">
      <c r="A31" s="27" t="s">
        <v>45</v>
      </c>
      <c r="B31" s="22"/>
      <c r="C31" s="6"/>
      <c r="D31" s="6"/>
      <c r="E31" s="6"/>
      <c r="F31" s="6"/>
      <c r="G31" s="6"/>
      <c r="H31" s="6"/>
      <c r="I31" s="6"/>
      <c r="J31" s="5"/>
    </row>
    <row r="32" spans="1:12" x14ac:dyDescent="0.2">
      <c r="A32" s="7"/>
      <c r="B32" s="6"/>
      <c r="C32" s="6"/>
      <c r="D32" s="6"/>
      <c r="E32" s="6"/>
      <c r="F32" s="6"/>
      <c r="G32" s="6"/>
      <c r="H32" s="6"/>
      <c r="I32" s="6"/>
      <c r="J32" s="5"/>
    </row>
    <row r="33" spans="1:13" x14ac:dyDescent="0.2">
      <c r="A33" s="7"/>
      <c r="B33" s="6"/>
      <c r="C33" s="6"/>
      <c r="D33" s="6"/>
      <c r="E33" s="6"/>
      <c r="F33" s="6"/>
      <c r="G33" s="6"/>
      <c r="H33" s="6"/>
      <c r="I33" s="6"/>
      <c r="J33" s="5"/>
    </row>
    <row r="34" spans="1:13" ht="31.5" customHeight="1" x14ac:dyDescent="0.2">
      <c r="A34" s="27" t="s">
        <v>44</v>
      </c>
      <c r="B34" s="141" t="s">
        <v>43</v>
      </c>
      <c r="C34" s="142"/>
      <c r="D34" s="6"/>
      <c r="E34" s="6"/>
      <c r="F34" s="6"/>
      <c r="G34" s="6"/>
      <c r="H34" s="6"/>
      <c r="I34" s="6"/>
      <c r="J34" s="5"/>
    </row>
    <row r="35" spans="1:13" ht="15" x14ac:dyDescent="0.25">
      <c r="A35" s="25" t="s">
        <v>42</v>
      </c>
      <c r="B35" s="143"/>
      <c r="C35" s="144"/>
      <c r="D35" s="6"/>
      <c r="E35" s="6"/>
      <c r="F35" s="6"/>
      <c r="G35" s="6"/>
      <c r="H35" s="6"/>
      <c r="I35" s="6"/>
      <c r="J35" s="5"/>
    </row>
    <row r="36" spans="1:13" ht="15" x14ac:dyDescent="0.25">
      <c r="A36" s="23" t="s">
        <v>41</v>
      </c>
      <c r="B36" s="145"/>
      <c r="C36" s="146"/>
      <c r="D36" s="6"/>
      <c r="E36" s="6"/>
      <c r="F36" s="6"/>
      <c r="G36" s="6"/>
      <c r="H36" s="6"/>
      <c r="I36" s="6"/>
      <c r="J36" s="5"/>
    </row>
    <row r="37" spans="1:13" x14ac:dyDescent="0.2">
      <c r="A37" s="7"/>
      <c r="B37" s="6"/>
      <c r="C37" s="6"/>
      <c r="D37" s="6"/>
      <c r="E37" s="6"/>
      <c r="F37" s="6"/>
      <c r="G37" s="6"/>
      <c r="H37" s="6"/>
      <c r="I37" s="6"/>
      <c r="J37" s="5"/>
    </row>
    <row r="38" spans="1:13" x14ac:dyDescent="0.2">
      <c r="A38" s="7"/>
      <c r="B38" s="6"/>
      <c r="C38" s="6"/>
      <c r="D38" s="6"/>
      <c r="E38" s="6"/>
      <c r="F38" s="6"/>
      <c r="G38" s="6"/>
      <c r="H38" s="6"/>
      <c r="I38" s="6"/>
      <c r="J38" s="5"/>
    </row>
    <row r="39" spans="1:13" ht="75" x14ac:dyDescent="0.2">
      <c r="A39" s="111" t="s">
        <v>40</v>
      </c>
      <c r="B39" s="112"/>
      <c r="C39" s="21" t="s">
        <v>11</v>
      </c>
      <c r="D39" s="21" t="s">
        <v>10</v>
      </c>
      <c r="E39" s="12" t="s">
        <v>9</v>
      </c>
      <c r="F39" s="6"/>
      <c r="G39" s="119" t="s">
        <v>39</v>
      </c>
      <c r="H39" s="120"/>
      <c r="I39" s="112"/>
      <c r="J39" s="43" t="s">
        <v>9</v>
      </c>
    </row>
    <row r="40" spans="1:13" s="41" customFormat="1" ht="15.75" x14ac:dyDescent="0.25">
      <c r="A40" s="113" t="s">
        <v>4</v>
      </c>
      <c r="B40" s="114"/>
      <c r="C40" s="20"/>
      <c r="D40" s="19"/>
      <c r="E40" s="11"/>
      <c r="F40" s="6"/>
      <c r="G40" s="147" t="s">
        <v>4</v>
      </c>
      <c r="H40" s="148"/>
      <c r="I40" s="149"/>
      <c r="J40" s="42"/>
      <c r="L40" s="1"/>
      <c r="M40" s="1"/>
    </row>
    <row r="41" spans="1:13" ht="15" x14ac:dyDescent="0.25">
      <c r="A41" s="131" t="s">
        <v>38</v>
      </c>
      <c r="B41" s="132"/>
      <c r="C41" s="38">
        <f>SUM(C42:C44)</f>
        <v>1</v>
      </c>
      <c r="D41" s="38">
        <f>SUM(D42:D44)</f>
        <v>0</v>
      </c>
      <c r="E41" s="32">
        <f>SUM(E42:E44)</f>
        <v>0</v>
      </c>
      <c r="F41" s="6"/>
      <c r="G41" s="139" t="s">
        <v>37</v>
      </c>
      <c r="H41" s="140"/>
      <c r="I41" s="132"/>
      <c r="J41" s="40">
        <f>SUM(J42:J45)</f>
        <v>0</v>
      </c>
    </row>
    <row r="42" spans="1:13" ht="14.25" x14ac:dyDescent="0.2">
      <c r="A42" s="102" t="s">
        <v>36</v>
      </c>
      <c r="B42" s="103"/>
      <c r="C42" s="39">
        <v>1</v>
      </c>
      <c r="D42" s="17"/>
      <c r="E42" s="16"/>
      <c r="F42" s="6"/>
      <c r="G42" s="133" t="s">
        <v>35</v>
      </c>
      <c r="H42" s="134"/>
      <c r="I42" s="103"/>
      <c r="J42" s="33"/>
    </row>
    <row r="43" spans="1:13" ht="14.25" x14ac:dyDescent="0.2">
      <c r="A43" s="102" t="s">
        <v>8</v>
      </c>
      <c r="B43" s="103"/>
      <c r="C43" s="18"/>
      <c r="D43" s="17"/>
      <c r="E43" s="16"/>
      <c r="F43" s="6"/>
      <c r="G43" s="133" t="s">
        <v>34</v>
      </c>
      <c r="H43" s="134"/>
      <c r="I43" s="103"/>
      <c r="J43" s="33"/>
    </row>
    <row r="44" spans="1:13" ht="14.25" x14ac:dyDescent="0.2">
      <c r="A44" s="102" t="s">
        <v>33</v>
      </c>
      <c r="B44" s="103"/>
      <c r="C44" s="18"/>
      <c r="D44" s="17"/>
      <c r="E44" s="16"/>
      <c r="F44" s="6"/>
      <c r="G44" s="133" t="s">
        <v>7</v>
      </c>
      <c r="H44" s="134"/>
      <c r="I44" s="103" t="str">
        <f>IF(OR(ISBLANK(F44),ISBLANK(H44)), "",H44*F44)</f>
        <v/>
      </c>
      <c r="J44" s="33"/>
    </row>
    <row r="45" spans="1:13" ht="15" x14ac:dyDescent="0.25">
      <c r="A45" s="135" t="s">
        <v>32</v>
      </c>
      <c r="B45" s="136"/>
      <c r="C45" s="38">
        <f>SUM(C46:C47)</f>
        <v>0</v>
      </c>
      <c r="D45" s="38">
        <f>SUM(D46:D47)</f>
        <v>0</v>
      </c>
      <c r="E45" s="32">
        <f>SUM(E46:E47)</f>
        <v>0</v>
      </c>
      <c r="F45" s="6"/>
      <c r="G45" s="137" t="s">
        <v>31</v>
      </c>
      <c r="H45" s="138"/>
      <c r="I45" s="105"/>
      <c r="J45" s="33"/>
    </row>
    <row r="46" spans="1:13" ht="15" x14ac:dyDescent="0.25">
      <c r="A46" s="102" t="s">
        <v>30</v>
      </c>
      <c r="B46" s="103"/>
      <c r="C46" s="18"/>
      <c r="D46" s="17"/>
      <c r="E46" s="16"/>
      <c r="F46" s="6"/>
      <c r="G46" s="139" t="s">
        <v>29</v>
      </c>
      <c r="H46" s="140"/>
      <c r="I46" s="132"/>
      <c r="J46" s="36">
        <f>J47</f>
        <v>0</v>
      </c>
    </row>
    <row r="47" spans="1:13" ht="28.5" customHeight="1" x14ac:dyDescent="0.2">
      <c r="A47" s="104" t="s">
        <v>28</v>
      </c>
      <c r="B47" s="105"/>
      <c r="C47" s="35"/>
      <c r="D47" s="34"/>
      <c r="E47" s="13"/>
      <c r="F47" s="6"/>
      <c r="G47" s="116" t="s">
        <v>27</v>
      </c>
      <c r="H47" s="117"/>
      <c r="I47" s="118"/>
      <c r="J47" s="33"/>
    </row>
    <row r="48" spans="1:13" ht="30.75" customHeight="1" x14ac:dyDescent="0.2">
      <c r="A48" s="7"/>
      <c r="B48" s="6"/>
      <c r="C48" s="6"/>
      <c r="D48" s="6"/>
      <c r="E48" s="6"/>
      <c r="F48" s="6"/>
      <c r="G48" s="6"/>
      <c r="H48" s="6"/>
      <c r="I48" s="6"/>
      <c r="J48" s="5"/>
    </row>
    <row r="49" spans="1:10" ht="30.75" customHeight="1" x14ac:dyDescent="0.2">
      <c r="A49" s="7"/>
      <c r="B49" s="6"/>
      <c r="C49" s="6"/>
      <c r="D49" s="6"/>
      <c r="E49" s="6"/>
      <c r="F49" s="6"/>
      <c r="G49" s="6"/>
      <c r="H49" s="6"/>
      <c r="I49" s="6"/>
      <c r="J49" s="5"/>
    </row>
    <row r="50" spans="1:10" x14ac:dyDescent="0.2">
      <c r="A50" s="7"/>
      <c r="B50" s="6"/>
      <c r="C50" s="6"/>
      <c r="D50" s="6"/>
      <c r="E50" s="6"/>
      <c r="F50" s="6"/>
      <c r="G50" s="6"/>
      <c r="H50" s="6"/>
      <c r="I50" s="6"/>
      <c r="J50" s="5"/>
    </row>
    <row r="51" spans="1:10" x14ac:dyDescent="0.2">
      <c r="A51" s="7"/>
      <c r="B51" s="6"/>
      <c r="C51" s="6"/>
      <c r="D51" s="6"/>
      <c r="E51" s="6"/>
      <c r="F51" s="6"/>
      <c r="G51" s="6"/>
      <c r="H51" s="6"/>
      <c r="I51" s="6"/>
      <c r="J51" s="5"/>
    </row>
    <row r="52" spans="1:10" ht="75" customHeight="1" x14ac:dyDescent="0.2">
      <c r="A52" s="111" t="s">
        <v>6</v>
      </c>
      <c r="B52" s="112"/>
      <c r="C52" s="12" t="s">
        <v>5</v>
      </c>
      <c r="D52" s="6"/>
      <c r="E52" s="6"/>
      <c r="F52" s="119" t="s">
        <v>26</v>
      </c>
      <c r="G52" s="120"/>
      <c r="H52" s="120"/>
      <c r="I52" s="120"/>
      <c r="J52" s="121"/>
    </row>
    <row r="53" spans="1:10" ht="15.75" x14ac:dyDescent="0.25">
      <c r="A53" s="113" t="s">
        <v>4</v>
      </c>
      <c r="B53" s="114"/>
      <c r="C53" s="11"/>
      <c r="D53" s="6"/>
      <c r="E53" s="6"/>
      <c r="F53" s="122"/>
      <c r="G53" s="123"/>
      <c r="H53" s="123"/>
      <c r="I53" s="123"/>
      <c r="J53" s="124"/>
    </row>
    <row r="54" spans="1:10" ht="15" x14ac:dyDescent="0.25">
      <c r="A54" s="131" t="s">
        <v>25</v>
      </c>
      <c r="B54" s="132"/>
      <c r="C54" s="32">
        <f>SUM(C55:C60)</f>
        <v>0</v>
      </c>
      <c r="D54" s="6"/>
      <c r="E54" s="6"/>
      <c r="F54" s="125"/>
      <c r="G54" s="126"/>
      <c r="H54" s="126"/>
      <c r="I54" s="126"/>
      <c r="J54" s="127"/>
    </row>
    <row r="55" spans="1:10" ht="14.25" x14ac:dyDescent="0.2">
      <c r="A55" s="102" t="s">
        <v>24</v>
      </c>
      <c r="B55" s="103"/>
      <c r="C55" s="10"/>
      <c r="D55" s="6"/>
      <c r="E55" s="6"/>
      <c r="F55" s="125"/>
      <c r="G55" s="126"/>
      <c r="H55" s="126"/>
      <c r="I55" s="126"/>
      <c r="J55" s="127"/>
    </row>
    <row r="56" spans="1:10" ht="14.25" x14ac:dyDescent="0.2">
      <c r="A56" s="102" t="s">
        <v>23</v>
      </c>
      <c r="B56" s="103"/>
      <c r="C56" s="10"/>
      <c r="D56" s="6"/>
      <c r="E56" s="6"/>
      <c r="F56" s="125"/>
      <c r="G56" s="126"/>
      <c r="H56" s="126"/>
      <c r="I56" s="126"/>
      <c r="J56" s="127"/>
    </row>
    <row r="57" spans="1:10" ht="14.25" x14ac:dyDescent="0.2">
      <c r="A57" s="102" t="s">
        <v>22</v>
      </c>
      <c r="B57" s="103"/>
      <c r="C57" s="10"/>
      <c r="D57" s="6"/>
      <c r="E57" s="6"/>
      <c r="F57" s="125"/>
      <c r="G57" s="126"/>
      <c r="H57" s="126"/>
      <c r="I57" s="126"/>
      <c r="J57" s="127"/>
    </row>
    <row r="58" spans="1:10" ht="14.25" x14ac:dyDescent="0.2">
      <c r="A58" s="102" t="s">
        <v>21</v>
      </c>
      <c r="B58" s="103"/>
      <c r="C58" s="10"/>
      <c r="D58" s="6"/>
      <c r="E58" s="6"/>
      <c r="F58" s="125"/>
      <c r="G58" s="126"/>
      <c r="H58" s="126"/>
      <c r="I58" s="126"/>
      <c r="J58" s="127"/>
    </row>
    <row r="59" spans="1:10" ht="14.25" x14ac:dyDescent="0.2">
      <c r="A59" s="102" t="s">
        <v>20</v>
      </c>
      <c r="B59" s="103"/>
      <c r="C59" s="10"/>
      <c r="D59" s="6"/>
      <c r="E59" s="6"/>
      <c r="F59" s="125"/>
      <c r="G59" s="126"/>
      <c r="H59" s="126"/>
      <c r="I59" s="126"/>
      <c r="J59" s="127"/>
    </row>
    <row r="60" spans="1:10" ht="14.25" x14ac:dyDescent="0.2">
      <c r="A60" s="104" t="s">
        <v>1</v>
      </c>
      <c r="B60" s="105"/>
      <c r="C60" s="9"/>
      <c r="D60" s="6"/>
      <c r="E60" s="6"/>
      <c r="F60" s="125"/>
      <c r="G60" s="126"/>
      <c r="H60" s="126"/>
      <c r="I60" s="126"/>
      <c r="J60" s="127"/>
    </row>
    <row r="61" spans="1:10" ht="12.75" customHeight="1" x14ac:dyDescent="0.2">
      <c r="A61" s="7"/>
      <c r="B61" s="6"/>
      <c r="C61" s="31"/>
      <c r="D61" s="6"/>
      <c r="E61" s="6"/>
      <c r="F61" s="125"/>
      <c r="G61" s="126"/>
      <c r="H61" s="126"/>
      <c r="I61" s="126"/>
      <c r="J61" s="127"/>
    </row>
    <row r="62" spans="1:10" ht="14.25" x14ac:dyDescent="0.2">
      <c r="A62" s="102" t="s">
        <v>19</v>
      </c>
      <c r="B62" s="103"/>
      <c r="C62" s="17"/>
      <c r="D62" s="6"/>
      <c r="E62" s="6"/>
      <c r="F62" s="128"/>
      <c r="G62" s="129"/>
      <c r="H62" s="129"/>
      <c r="I62" s="129"/>
      <c r="J62" s="130"/>
    </row>
    <row r="63" spans="1:10" ht="12.75" customHeight="1" x14ac:dyDescent="0.2">
      <c r="A63" s="7"/>
      <c r="B63" s="6"/>
      <c r="C63" s="6"/>
      <c r="D63" s="6"/>
      <c r="E63" s="6"/>
      <c r="F63" s="6"/>
      <c r="G63" s="6"/>
      <c r="H63" s="6"/>
      <c r="I63" s="6"/>
      <c r="J63" s="5"/>
    </row>
    <row r="64" spans="1:10" ht="12.75" customHeight="1" x14ac:dyDescent="0.2">
      <c r="A64" s="7"/>
      <c r="B64" s="6"/>
      <c r="C64" s="6"/>
      <c r="D64" s="6"/>
      <c r="E64" s="6"/>
      <c r="F64" s="6"/>
      <c r="G64" s="6"/>
      <c r="H64" s="6"/>
      <c r="I64" s="6"/>
      <c r="J64" s="5"/>
    </row>
    <row r="65" spans="1:13" ht="12.75" customHeight="1" thickBot="1" x14ac:dyDescent="0.25">
      <c r="A65" s="30"/>
      <c r="B65" s="29"/>
      <c r="C65" s="29"/>
      <c r="D65" s="29"/>
      <c r="E65" s="29"/>
      <c r="F65" s="29"/>
      <c r="G65" s="29"/>
      <c r="H65" s="29"/>
      <c r="I65" s="29"/>
      <c r="J65" s="28"/>
    </row>
    <row r="66" spans="1:13" ht="12.75" customHeight="1" x14ac:dyDescent="0.2">
      <c r="A66" s="7"/>
      <c r="B66" s="6"/>
      <c r="C66" s="6"/>
      <c r="D66" s="6"/>
      <c r="E66" s="6"/>
      <c r="F66" s="6"/>
      <c r="G66" s="6"/>
      <c r="H66" s="6"/>
      <c r="I66" s="6"/>
      <c r="J66" s="5"/>
    </row>
    <row r="67" spans="1:13" ht="12.75" customHeight="1" x14ac:dyDescent="0.2">
      <c r="A67" s="7"/>
      <c r="B67" s="6"/>
      <c r="C67" s="6"/>
      <c r="D67" s="6"/>
      <c r="E67" s="6"/>
      <c r="F67" s="6"/>
      <c r="G67" s="6"/>
      <c r="H67" s="6"/>
      <c r="I67" s="6"/>
      <c r="J67" s="5"/>
    </row>
    <row r="68" spans="1:13" ht="12.75" customHeight="1" x14ac:dyDescent="0.2">
      <c r="A68" s="7"/>
      <c r="B68" s="6"/>
      <c r="C68" s="6"/>
      <c r="D68" s="6"/>
      <c r="E68" s="6"/>
      <c r="F68" s="6"/>
      <c r="G68" s="6"/>
      <c r="H68" s="6"/>
      <c r="I68" s="6"/>
      <c r="J68" s="5"/>
    </row>
    <row r="69" spans="1:13" ht="15" customHeight="1" x14ac:dyDescent="0.2">
      <c r="A69" s="169" t="s">
        <v>72</v>
      </c>
      <c r="B69" s="170"/>
      <c r="C69" s="170"/>
      <c r="D69" s="6"/>
      <c r="E69" s="152" t="s">
        <v>70</v>
      </c>
      <c r="F69" s="153"/>
      <c r="G69" s="153"/>
      <c r="H69" s="154"/>
      <c r="I69" s="152" t="s">
        <v>69</v>
      </c>
      <c r="J69" s="153"/>
      <c r="K69" s="65"/>
      <c r="L69" s="63" t="s">
        <v>68</v>
      </c>
    </row>
    <row r="70" spans="1:13" ht="15" x14ac:dyDescent="0.25">
      <c r="A70" s="155"/>
      <c r="B70" s="156"/>
      <c r="C70" s="156"/>
      <c r="D70" s="6"/>
      <c r="E70" s="157"/>
      <c r="F70" s="158"/>
      <c r="G70" s="158"/>
      <c r="H70" s="159"/>
      <c r="I70" s="156"/>
      <c r="J70" s="160"/>
      <c r="L70" s="61" t="str">
        <f>IFERROR(VLOOKUP(E70,Visto!B2:C124,2,0),"")</f>
        <v/>
      </c>
      <c r="M70" s="1" t="s">
        <v>67</v>
      </c>
    </row>
    <row r="71" spans="1:13" x14ac:dyDescent="0.2">
      <c r="A71" s="7"/>
      <c r="B71" s="6"/>
      <c r="C71" s="6"/>
      <c r="D71" s="6"/>
      <c r="E71" s="6"/>
      <c r="F71" s="6"/>
      <c r="G71" s="6"/>
      <c r="H71" s="6"/>
      <c r="I71" s="6"/>
      <c r="J71" s="5"/>
    </row>
    <row r="72" spans="1:13" ht="15" customHeight="1" x14ac:dyDescent="0.2">
      <c r="A72" s="161" t="s">
        <v>66</v>
      </c>
      <c r="B72" s="162"/>
      <c r="C72" s="57" t="s">
        <v>65</v>
      </c>
      <c r="D72" s="163" t="s">
        <v>64</v>
      </c>
      <c r="E72" s="164"/>
      <c r="F72" s="6"/>
      <c r="G72" s="6"/>
      <c r="H72" s="6"/>
      <c r="I72" s="6"/>
      <c r="J72" s="5"/>
      <c r="L72" s="63" t="s">
        <v>63</v>
      </c>
    </row>
    <row r="73" spans="1:13" ht="15" x14ac:dyDescent="0.25">
      <c r="A73" s="165"/>
      <c r="B73" s="166"/>
      <c r="C73" s="62"/>
      <c r="D73" s="167"/>
      <c r="E73" s="168"/>
      <c r="F73" s="6"/>
      <c r="G73" s="6"/>
      <c r="H73" s="6"/>
      <c r="I73" s="6"/>
      <c r="J73" s="5"/>
      <c r="L73" s="61" t="str">
        <f>IFERROR(VLOOKUP(D73,Luogo!B2:C119,2,0),"")</f>
        <v/>
      </c>
    </row>
    <row r="74" spans="1:13" x14ac:dyDescent="0.2">
      <c r="A74" s="7"/>
      <c r="B74" s="6"/>
      <c r="C74" s="6"/>
      <c r="D74" s="6"/>
      <c r="E74" s="6"/>
      <c r="F74" s="6"/>
      <c r="G74" s="6"/>
      <c r="H74" s="6"/>
      <c r="I74" s="6"/>
      <c r="J74" s="5"/>
    </row>
    <row r="75" spans="1:13" ht="18.75" customHeight="1" x14ac:dyDescent="0.2">
      <c r="A75" s="60" t="s">
        <v>62</v>
      </c>
      <c r="B75" s="50" t="s">
        <v>61</v>
      </c>
      <c r="C75" s="49" t="s">
        <v>60</v>
      </c>
      <c r="D75" s="59" t="s">
        <v>59</v>
      </c>
      <c r="E75" s="6"/>
      <c r="F75" s="6"/>
      <c r="G75" s="6"/>
      <c r="H75" s="6"/>
      <c r="I75" s="6"/>
      <c r="J75" s="5"/>
    </row>
    <row r="76" spans="1:13" ht="15" x14ac:dyDescent="0.25">
      <c r="A76" s="58"/>
      <c r="B76" s="53"/>
      <c r="C76" s="55"/>
      <c r="D76" s="54"/>
      <c r="E76" s="6"/>
      <c r="F76" s="6"/>
      <c r="G76" s="6"/>
      <c r="H76" s="6"/>
      <c r="I76" s="6"/>
      <c r="J76" s="5"/>
    </row>
    <row r="77" spans="1:13" x14ac:dyDescent="0.2">
      <c r="A77" s="6"/>
      <c r="B77" s="6"/>
      <c r="C77" s="6"/>
      <c r="D77" s="6"/>
      <c r="E77" s="6"/>
      <c r="F77" s="6"/>
      <c r="G77" s="6"/>
      <c r="H77" s="6"/>
      <c r="I77" s="6"/>
      <c r="J77" s="5"/>
    </row>
    <row r="78" spans="1:13" ht="30" x14ac:dyDescent="0.2">
      <c r="A78" s="51" t="s">
        <v>58</v>
      </c>
      <c r="B78" s="50" t="s">
        <v>57</v>
      </c>
      <c r="C78" s="49" t="s">
        <v>56</v>
      </c>
      <c r="D78" s="57" t="s">
        <v>55</v>
      </c>
      <c r="E78" s="50" t="s">
        <v>54</v>
      </c>
      <c r="F78" s="26" t="s">
        <v>53</v>
      </c>
      <c r="G78" s="26" t="s">
        <v>52</v>
      </c>
      <c r="H78" s="6"/>
      <c r="I78" s="6"/>
      <c r="J78" s="5"/>
    </row>
    <row r="79" spans="1:13" ht="15" x14ac:dyDescent="0.25">
      <c r="A79" s="6"/>
      <c r="B79" s="56"/>
      <c r="C79" s="55"/>
      <c r="D79" s="54"/>
      <c r="E79" s="53"/>
      <c r="F79" s="52"/>
      <c r="G79" s="91">
        <f>COUNTIF(B79:F79,"si")</f>
        <v>0</v>
      </c>
      <c r="H79" s="6"/>
      <c r="I79" s="6"/>
      <c r="J79" s="5"/>
    </row>
    <row r="80" spans="1:13" x14ac:dyDescent="0.2">
      <c r="A80" s="6"/>
      <c r="B80" s="6"/>
      <c r="C80" s="6"/>
      <c r="D80" s="6"/>
      <c r="E80" s="6"/>
      <c r="F80" s="6"/>
      <c r="G80" s="6"/>
      <c r="H80" s="6"/>
      <c r="I80" s="6"/>
      <c r="J80" s="5"/>
    </row>
    <row r="81" spans="1:13" ht="15" x14ac:dyDescent="0.2">
      <c r="A81" s="51" t="s">
        <v>51</v>
      </c>
      <c r="B81" s="50" t="s">
        <v>50</v>
      </c>
      <c r="C81" s="49" t="s">
        <v>49</v>
      </c>
      <c r="D81" s="26" t="s">
        <v>48</v>
      </c>
      <c r="E81" s="6"/>
      <c r="F81" s="48" t="s">
        <v>47</v>
      </c>
      <c r="G81" s="6"/>
      <c r="H81" s="6"/>
      <c r="I81" s="6"/>
      <c r="J81" s="5"/>
    </row>
    <row r="82" spans="1:13" ht="15" x14ac:dyDescent="0.25">
      <c r="A82" s="6"/>
      <c r="B82" s="47"/>
      <c r="C82" s="47"/>
      <c r="D82" s="46">
        <f>C82-B82</f>
        <v>0</v>
      </c>
      <c r="E82" s="6"/>
      <c r="F82" s="45"/>
      <c r="G82" s="6"/>
      <c r="H82" s="6"/>
      <c r="I82" s="6"/>
      <c r="J82" s="5"/>
    </row>
    <row r="83" spans="1:13" x14ac:dyDescent="0.2">
      <c r="A83" s="7"/>
      <c r="B83" s="6"/>
      <c r="C83" s="6"/>
      <c r="D83" s="37"/>
      <c r="E83" s="6"/>
      <c r="F83" s="6"/>
      <c r="G83" s="6"/>
      <c r="H83" s="6"/>
      <c r="I83" s="6"/>
      <c r="J83" s="5"/>
    </row>
    <row r="84" spans="1:13" ht="15" x14ac:dyDescent="0.25">
      <c r="A84" s="27" t="s">
        <v>46</v>
      </c>
      <c r="B84" s="44"/>
      <c r="C84" s="6"/>
      <c r="D84" s="6"/>
      <c r="E84" s="6"/>
      <c r="F84" s="6"/>
      <c r="G84" s="6"/>
      <c r="H84" s="6"/>
      <c r="I84" s="6"/>
      <c r="J84" s="5"/>
    </row>
    <row r="85" spans="1:13" ht="15" x14ac:dyDescent="0.25">
      <c r="A85" s="27" t="s">
        <v>45</v>
      </c>
      <c r="B85" s="22"/>
      <c r="C85" s="6"/>
      <c r="D85" s="6"/>
      <c r="E85" s="6"/>
      <c r="F85" s="6"/>
      <c r="G85" s="6"/>
      <c r="H85" s="6"/>
      <c r="I85" s="6"/>
      <c r="J85" s="5"/>
    </row>
    <row r="86" spans="1:13" x14ac:dyDescent="0.2">
      <c r="A86" s="7"/>
      <c r="B86" s="6"/>
      <c r="C86" s="6"/>
      <c r="D86" s="6"/>
      <c r="E86" s="6"/>
      <c r="F86" s="6"/>
      <c r="G86" s="6"/>
      <c r="H86" s="6"/>
      <c r="I86" s="6"/>
      <c r="J86" s="5"/>
    </row>
    <row r="87" spans="1:13" x14ac:dyDescent="0.2">
      <c r="A87" s="7"/>
      <c r="B87" s="6"/>
      <c r="C87" s="6"/>
      <c r="D87" s="6"/>
      <c r="E87" s="6"/>
      <c r="F87" s="6"/>
      <c r="G87" s="6"/>
      <c r="H87" s="6"/>
      <c r="I87" s="6"/>
      <c r="J87" s="5"/>
    </row>
    <row r="88" spans="1:13" ht="30.75" customHeight="1" x14ac:dyDescent="0.2">
      <c r="A88" s="27" t="s">
        <v>44</v>
      </c>
      <c r="B88" s="141" t="s">
        <v>43</v>
      </c>
      <c r="C88" s="142"/>
      <c r="D88" s="6"/>
      <c r="E88" s="6"/>
      <c r="F88" s="6"/>
      <c r="G88" s="6"/>
      <c r="H88" s="6"/>
      <c r="I88" s="6"/>
      <c r="J88" s="5"/>
    </row>
    <row r="89" spans="1:13" ht="15" x14ac:dyDescent="0.25">
      <c r="A89" s="25" t="s">
        <v>42</v>
      </c>
      <c r="B89" s="143"/>
      <c r="C89" s="144"/>
      <c r="D89" s="6"/>
      <c r="E89" s="6"/>
      <c r="F89" s="6"/>
      <c r="G89" s="6"/>
      <c r="H89" s="6"/>
      <c r="I89" s="6"/>
      <c r="J89" s="5"/>
    </row>
    <row r="90" spans="1:13" ht="15" x14ac:dyDescent="0.25">
      <c r="A90" s="23" t="s">
        <v>41</v>
      </c>
      <c r="B90" s="145"/>
      <c r="C90" s="146"/>
      <c r="D90" s="6"/>
      <c r="E90" s="6"/>
      <c r="F90" s="6"/>
      <c r="G90" s="6"/>
      <c r="H90" s="6"/>
      <c r="I90" s="6"/>
      <c r="J90" s="5"/>
    </row>
    <row r="91" spans="1:13" x14ac:dyDescent="0.2">
      <c r="A91" s="7"/>
      <c r="B91" s="6"/>
      <c r="C91" s="6"/>
      <c r="D91" s="6"/>
      <c r="E91" s="6"/>
      <c r="F91" s="6"/>
      <c r="G91" s="6"/>
      <c r="H91" s="6"/>
      <c r="I91" s="6"/>
      <c r="J91" s="5"/>
    </row>
    <row r="92" spans="1:13" x14ac:dyDescent="0.2">
      <c r="A92" s="7"/>
      <c r="B92" s="6"/>
      <c r="C92" s="6"/>
      <c r="D92" s="6"/>
      <c r="E92" s="6"/>
      <c r="F92" s="6"/>
      <c r="G92" s="6"/>
      <c r="H92" s="6"/>
      <c r="I92" s="6"/>
      <c r="J92" s="5"/>
    </row>
    <row r="93" spans="1:13" ht="75" x14ac:dyDescent="0.2">
      <c r="A93" s="111" t="s">
        <v>40</v>
      </c>
      <c r="B93" s="112"/>
      <c r="C93" s="21" t="s">
        <v>11</v>
      </c>
      <c r="D93" s="21" t="s">
        <v>10</v>
      </c>
      <c r="E93" s="12" t="s">
        <v>9</v>
      </c>
      <c r="F93" s="6"/>
      <c r="G93" s="119" t="s">
        <v>39</v>
      </c>
      <c r="H93" s="120"/>
      <c r="I93" s="112"/>
      <c r="J93" s="43" t="s">
        <v>9</v>
      </c>
    </row>
    <row r="94" spans="1:13" s="41" customFormat="1" ht="15.75" x14ac:dyDescent="0.25">
      <c r="A94" s="113" t="s">
        <v>4</v>
      </c>
      <c r="B94" s="114"/>
      <c r="C94" s="20"/>
      <c r="D94" s="19"/>
      <c r="E94" s="11"/>
      <c r="F94" s="6"/>
      <c r="G94" s="147" t="s">
        <v>4</v>
      </c>
      <c r="H94" s="148"/>
      <c r="I94" s="149"/>
      <c r="J94" s="42"/>
      <c r="L94" s="1"/>
      <c r="M94" s="1"/>
    </row>
    <row r="95" spans="1:13" ht="15" x14ac:dyDescent="0.25">
      <c r="A95" s="131" t="s">
        <v>38</v>
      </c>
      <c r="B95" s="132"/>
      <c r="C95" s="38">
        <f>SUM(C96:C98)</f>
        <v>1</v>
      </c>
      <c r="D95" s="38">
        <f>SUM(D96:D98)</f>
        <v>0</v>
      </c>
      <c r="E95" s="32">
        <f>SUM(E96:E98)</f>
        <v>0</v>
      </c>
      <c r="F95" s="6"/>
      <c r="G95" s="139" t="s">
        <v>37</v>
      </c>
      <c r="H95" s="140"/>
      <c r="I95" s="132"/>
      <c r="J95" s="40">
        <f>SUM(J96:J99)</f>
        <v>0</v>
      </c>
    </row>
    <row r="96" spans="1:13" ht="14.25" x14ac:dyDescent="0.2">
      <c r="A96" s="102" t="s">
        <v>36</v>
      </c>
      <c r="B96" s="103"/>
      <c r="C96" s="39">
        <v>1</v>
      </c>
      <c r="D96" s="17"/>
      <c r="E96" s="16"/>
      <c r="F96" s="6"/>
      <c r="G96" s="133" t="s">
        <v>35</v>
      </c>
      <c r="H96" s="134"/>
      <c r="I96" s="103"/>
      <c r="J96" s="33"/>
    </row>
    <row r="97" spans="1:10" ht="14.25" x14ac:dyDescent="0.2">
      <c r="A97" s="102" t="s">
        <v>8</v>
      </c>
      <c r="B97" s="103"/>
      <c r="C97" s="18"/>
      <c r="D97" s="17"/>
      <c r="E97" s="16"/>
      <c r="F97" s="6"/>
      <c r="G97" s="133" t="s">
        <v>34</v>
      </c>
      <c r="H97" s="134"/>
      <c r="I97" s="103"/>
      <c r="J97" s="33"/>
    </row>
    <row r="98" spans="1:10" ht="14.25" x14ac:dyDescent="0.2">
      <c r="A98" s="102" t="s">
        <v>33</v>
      </c>
      <c r="B98" s="103"/>
      <c r="C98" s="18"/>
      <c r="D98" s="17"/>
      <c r="E98" s="16"/>
      <c r="F98" s="6"/>
      <c r="G98" s="133" t="s">
        <v>7</v>
      </c>
      <c r="H98" s="134"/>
      <c r="I98" s="103" t="str">
        <f>IF(OR(ISBLANK(F98),ISBLANK(H98)), "",H98*F98)</f>
        <v/>
      </c>
      <c r="J98" s="33"/>
    </row>
    <row r="99" spans="1:10" ht="15" x14ac:dyDescent="0.25">
      <c r="A99" s="135" t="s">
        <v>32</v>
      </c>
      <c r="B99" s="136"/>
      <c r="C99" s="38">
        <f>SUM(C100:C101)</f>
        <v>0</v>
      </c>
      <c r="D99" s="38">
        <f>SUM(D100:D101)</f>
        <v>0</v>
      </c>
      <c r="E99" s="32">
        <f>SUM(E100:E101)</f>
        <v>0</v>
      </c>
      <c r="F99" s="6"/>
      <c r="G99" s="137" t="s">
        <v>31</v>
      </c>
      <c r="H99" s="138"/>
      <c r="I99" s="105"/>
      <c r="J99" s="33"/>
    </row>
    <row r="100" spans="1:10" ht="15" x14ac:dyDescent="0.25">
      <c r="A100" s="102" t="s">
        <v>30</v>
      </c>
      <c r="B100" s="103"/>
      <c r="C100" s="18"/>
      <c r="D100" s="17"/>
      <c r="E100" s="16"/>
      <c r="F100" s="6"/>
      <c r="G100" s="139" t="s">
        <v>29</v>
      </c>
      <c r="H100" s="140"/>
      <c r="I100" s="132"/>
      <c r="J100" s="36">
        <f>J101</f>
        <v>0</v>
      </c>
    </row>
    <row r="101" spans="1:10" ht="29.25" customHeight="1" x14ac:dyDescent="0.2">
      <c r="A101" s="104" t="s">
        <v>28</v>
      </c>
      <c r="B101" s="105"/>
      <c r="C101" s="35"/>
      <c r="D101" s="34"/>
      <c r="E101" s="13"/>
      <c r="F101" s="6"/>
      <c r="G101" s="116" t="s">
        <v>27</v>
      </c>
      <c r="H101" s="117"/>
      <c r="I101" s="118"/>
      <c r="J101" s="33"/>
    </row>
    <row r="102" spans="1:10" ht="30.75" customHeight="1" x14ac:dyDescent="0.2">
      <c r="A102" s="7"/>
      <c r="B102" s="6"/>
      <c r="C102" s="6"/>
      <c r="D102" s="6"/>
      <c r="E102" s="6"/>
      <c r="F102" s="6"/>
      <c r="G102" s="6"/>
      <c r="H102" s="6"/>
      <c r="I102" s="6"/>
      <c r="J102" s="5"/>
    </row>
    <row r="103" spans="1:10" ht="30.75" customHeight="1" x14ac:dyDescent="0.2">
      <c r="A103" s="7"/>
      <c r="B103" s="6"/>
      <c r="C103" s="6"/>
      <c r="D103" s="6"/>
      <c r="E103" s="6"/>
      <c r="F103" s="6"/>
      <c r="G103" s="6"/>
      <c r="H103" s="6"/>
      <c r="I103" s="6"/>
      <c r="J103" s="5"/>
    </row>
    <row r="104" spans="1:10" x14ac:dyDescent="0.2">
      <c r="A104" s="7"/>
      <c r="B104" s="6"/>
      <c r="C104" s="6"/>
      <c r="D104" s="6"/>
      <c r="E104" s="6"/>
      <c r="F104" s="6"/>
      <c r="G104" s="6"/>
      <c r="H104" s="6"/>
      <c r="I104" s="6"/>
      <c r="J104" s="5"/>
    </row>
    <row r="105" spans="1:10" x14ac:dyDescent="0.2">
      <c r="A105" s="7"/>
      <c r="B105" s="6"/>
      <c r="C105" s="6"/>
      <c r="D105" s="6"/>
      <c r="E105" s="6"/>
      <c r="F105" s="6"/>
      <c r="G105" s="6"/>
      <c r="H105" s="6"/>
      <c r="I105" s="6"/>
      <c r="J105" s="5"/>
    </row>
    <row r="106" spans="1:10" ht="75" customHeight="1" x14ac:dyDescent="0.2">
      <c r="A106" s="111" t="s">
        <v>6</v>
      </c>
      <c r="B106" s="112"/>
      <c r="C106" s="12" t="s">
        <v>5</v>
      </c>
      <c r="D106" s="6"/>
      <c r="E106" s="6"/>
      <c r="F106" s="119" t="s">
        <v>26</v>
      </c>
      <c r="G106" s="120"/>
      <c r="H106" s="120"/>
      <c r="I106" s="120"/>
      <c r="J106" s="121"/>
    </row>
    <row r="107" spans="1:10" ht="15.75" x14ac:dyDescent="0.25">
      <c r="A107" s="113" t="s">
        <v>4</v>
      </c>
      <c r="B107" s="114"/>
      <c r="C107" s="11"/>
      <c r="D107" s="6"/>
      <c r="E107" s="6"/>
      <c r="F107" s="122"/>
      <c r="G107" s="123"/>
      <c r="H107" s="123"/>
      <c r="I107" s="123"/>
      <c r="J107" s="124"/>
    </row>
    <row r="108" spans="1:10" ht="15" x14ac:dyDescent="0.25">
      <c r="A108" s="131" t="s">
        <v>25</v>
      </c>
      <c r="B108" s="132"/>
      <c r="C108" s="32">
        <f>SUM(C109:C114)</f>
        <v>0</v>
      </c>
      <c r="D108" s="6"/>
      <c r="E108" s="6"/>
      <c r="F108" s="125"/>
      <c r="G108" s="126"/>
      <c r="H108" s="126"/>
      <c r="I108" s="126"/>
      <c r="J108" s="127"/>
    </row>
    <row r="109" spans="1:10" ht="14.25" x14ac:dyDescent="0.2">
      <c r="A109" s="102" t="s">
        <v>24</v>
      </c>
      <c r="B109" s="103"/>
      <c r="C109" s="10"/>
      <c r="D109" s="6"/>
      <c r="E109" s="6"/>
      <c r="F109" s="125"/>
      <c r="G109" s="126"/>
      <c r="H109" s="126"/>
      <c r="I109" s="126"/>
      <c r="J109" s="127"/>
    </row>
    <row r="110" spans="1:10" ht="14.25" x14ac:dyDescent="0.2">
      <c r="A110" s="102" t="s">
        <v>23</v>
      </c>
      <c r="B110" s="103"/>
      <c r="C110" s="10"/>
      <c r="D110" s="6"/>
      <c r="E110" s="6"/>
      <c r="F110" s="125"/>
      <c r="G110" s="126"/>
      <c r="H110" s="126"/>
      <c r="I110" s="126"/>
      <c r="J110" s="127"/>
    </row>
    <row r="111" spans="1:10" ht="14.25" x14ac:dyDescent="0.2">
      <c r="A111" s="102" t="s">
        <v>22</v>
      </c>
      <c r="B111" s="103"/>
      <c r="C111" s="10"/>
      <c r="D111" s="6"/>
      <c r="E111" s="6"/>
      <c r="F111" s="125"/>
      <c r="G111" s="126"/>
      <c r="H111" s="126"/>
      <c r="I111" s="126"/>
      <c r="J111" s="127"/>
    </row>
    <row r="112" spans="1:10" ht="14.25" x14ac:dyDescent="0.2">
      <c r="A112" s="102" t="s">
        <v>21</v>
      </c>
      <c r="B112" s="103"/>
      <c r="C112" s="10"/>
      <c r="D112" s="6"/>
      <c r="E112" s="6"/>
      <c r="F112" s="125"/>
      <c r="G112" s="126"/>
      <c r="H112" s="126"/>
      <c r="I112" s="126"/>
      <c r="J112" s="127"/>
    </row>
    <row r="113" spans="1:13" ht="14.25" x14ac:dyDescent="0.2">
      <c r="A113" s="102" t="s">
        <v>20</v>
      </c>
      <c r="B113" s="103"/>
      <c r="C113" s="10"/>
      <c r="D113" s="6"/>
      <c r="E113" s="6"/>
      <c r="F113" s="125"/>
      <c r="G113" s="126"/>
      <c r="H113" s="126"/>
      <c r="I113" s="126"/>
      <c r="J113" s="127"/>
    </row>
    <row r="114" spans="1:13" ht="14.25" x14ac:dyDescent="0.2">
      <c r="A114" s="104" t="s">
        <v>1</v>
      </c>
      <c r="B114" s="105"/>
      <c r="C114" s="9"/>
      <c r="D114" s="6"/>
      <c r="E114" s="6"/>
      <c r="F114" s="125"/>
      <c r="G114" s="126"/>
      <c r="H114" s="126"/>
      <c r="I114" s="126"/>
      <c r="J114" s="127"/>
    </row>
    <row r="115" spans="1:13" ht="12.75" customHeight="1" x14ac:dyDescent="0.2">
      <c r="A115" s="7"/>
      <c r="B115" s="6"/>
      <c r="C115" s="31"/>
      <c r="D115" s="6"/>
      <c r="E115" s="6"/>
      <c r="F115" s="125"/>
      <c r="G115" s="126"/>
      <c r="H115" s="126"/>
      <c r="I115" s="126"/>
      <c r="J115" s="127"/>
    </row>
    <row r="116" spans="1:13" ht="14.25" x14ac:dyDescent="0.2">
      <c r="A116" s="102" t="s">
        <v>19</v>
      </c>
      <c r="B116" s="103"/>
      <c r="C116" s="17"/>
      <c r="D116" s="6"/>
      <c r="E116" s="6"/>
      <c r="F116" s="128"/>
      <c r="G116" s="129"/>
      <c r="H116" s="129"/>
      <c r="I116" s="129"/>
      <c r="J116" s="130"/>
    </row>
    <row r="117" spans="1:13" ht="12.75" customHeight="1" x14ac:dyDescent="0.2">
      <c r="A117" s="7"/>
      <c r="B117" s="6"/>
      <c r="C117" s="6"/>
      <c r="D117" s="6"/>
      <c r="E117" s="6"/>
      <c r="F117" s="6"/>
      <c r="G117" s="6"/>
      <c r="H117" s="6"/>
      <c r="I117" s="6"/>
      <c r="J117" s="5"/>
    </row>
    <row r="118" spans="1:13" ht="12.75" customHeight="1" x14ac:dyDescent="0.2">
      <c r="A118" s="7"/>
      <c r="B118" s="6"/>
      <c r="C118" s="6"/>
      <c r="D118" s="6"/>
      <c r="E118" s="6"/>
      <c r="F118" s="6"/>
      <c r="G118" s="6"/>
      <c r="H118" s="6"/>
      <c r="I118" s="6"/>
      <c r="J118" s="5"/>
    </row>
    <row r="119" spans="1:13" ht="12.75" customHeight="1" thickBot="1" x14ac:dyDescent="0.25">
      <c r="A119" s="30"/>
      <c r="B119" s="29"/>
      <c r="C119" s="29"/>
      <c r="D119" s="29"/>
      <c r="E119" s="29"/>
      <c r="F119" s="29"/>
      <c r="G119" s="29"/>
      <c r="H119" s="29"/>
      <c r="I119" s="29"/>
      <c r="J119" s="28"/>
    </row>
    <row r="120" spans="1:13" ht="12.75" customHeight="1" x14ac:dyDescent="0.2">
      <c r="A120" s="7"/>
      <c r="B120" s="6"/>
      <c r="C120" s="6"/>
      <c r="D120" s="6"/>
      <c r="E120" s="6"/>
      <c r="F120" s="6"/>
      <c r="G120" s="6"/>
      <c r="H120" s="6"/>
      <c r="I120" s="6"/>
      <c r="J120" s="5"/>
    </row>
    <row r="121" spans="1:13" ht="12.75" customHeight="1" x14ac:dyDescent="0.2">
      <c r="A121" s="7"/>
      <c r="B121" s="6"/>
      <c r="C121" s="6"/>
      <c r="D121" s="6"/>
      <c r="E121" s="6"/>
      <c r="F121" s="6"/>
      <c r="G121" s="6"/>
      <c r="H121" s="6"/>
      <c r="I121" s="6"/>
      <c r="J121" s="5"/>
    </row>
    <row r="122" spans="1:13" ht="12.75" customHeight="1" x14ac:dyDescent="0.2">
      <c r="A122" s="7"/>
      <c r="B122" s="6"/>
      <c r="C122" s="6"/>
      <c r="D122" s="6"/>
      <c r="E122" s="6"/>
      <c r="F122" s="6"/>
      <c r="G122" s="6"/>
      <c r="H122" s="6"/>
      <c r="I122" s="6"/>
      <c r="J122" s="5"/>
    </row>
    <row r="123" spans="1:13" ht="15" customHeight="1" x14ac:dyDescent="0.2">
      <c r="A123" s="150" t="s">
        <v>71</v>
      </c>
      <c r="B123" s="151"/>
      <c r="C123" s="151"/>
      <c r="D123" s="6"/>
      <c r="E123" s="152" t="s">
        <v>70</v>
      </c>
      <c r="F123" s="153"/>
      <c r="G123" s="153"/>
      <c r="H123" s="154"/>
      <c r="I123" s="152" t="s">
        <v>69</v>
      </c>
      <c r="J123" s="153"/>
      <c r="K123" s="65"/>
      <c r="L123" s="63" t="s">
        <v>68</v>
      </c>
    </row>
    <row r="124" spans="1:13" ht="15" x14ac:dyDescent="0.25">
      <c r="A124" s="155"/>
      <c r="B124" s="156"/>
      <c r="C124" s="156"/>
      <c r="D124" s="6"/>
      <c r="E124" s="157"/>
      <c r="F124" s="158"/>
      <c r="G124" s="158"/>
      <c r="H124" s="159"/>
      <c r="I124" s="156"/>
      <c r="J124" s="160"/>
      <c r="L124" s="61" t="str">
        <f>IFERROR(VLOOKUP(E124,Visto!B2:C124,2,0),"")</f>
        <v/>
      </c>
      <c r="M124" s="1" t="s">
        <v>67</v>
      </c>
    </row>
    <row r="125" spans="1:13" x14ac:dyDescent="0.2">
      <c r="A125" s="7"/>
      <c r="B125" s="6"/>
      <c r="C125" s="6"/>
      <c r="D125" s="6"/>
      <c r="E125" s="6"/>
      <c r="F125" s="6"/>
      <c r="G125" s="6"/>
      <c r="H125" s="6"/>
      <c r="I125" s="6"/>
      <c r="J125" s="5"/>
    </row>
    <row r="126" spans="1:13" ht="15" customHeight="1" x14ac:dyDescent="0.2">
      <c r="A126" s="161" t="s">
        <v>66</v>
      </c>
      <c r="B126" s="162"/>
      <c r="C126" s="57" t="s">
        <v>65</v>
      </c>
      <c r="D126" s="163" t="s">
        <v>64</v>
      </c>
      <c r="E126" s="164"/>
      <c r="F126" s="6"/>
      <c r="G126" s="6"/>
      <c r="H126" s="6"/>
      <c r="I126" s="6"/>
      <c r="J126" s="5"/>
      <c r="L126" s="63" t="s">
        <v>63</v>
      </c>
    </row>
    <row r="127" spans="1:13" ht="15" x14ac:dyDescent="0.25">
      <c r="A127" s="165"/>
      <c r="B127" s="166"/>
      <c r="C127" s="62"/>
      <c r="D127" s="167"/>
      <c r="E127" s="168"/>
      <c r="F127" s="6"/>
      <c r="G127" s="6"/>
      <c r="H127" s="6"/>
      <c r="I127" s="6"/>
      <c r="J127" s="5"/>
      <c r="L127" s="61" t="str">
        <f>IFERROR(VLOOKUP(D127,Luogo!B2:C119,2,0),"")</f>
        <v/>
      </c>
    </row>
    <row r="128" spans="1:13" x14ac:dyDescent="0.2">
      <c r="A128" s="7"/>
      <c r="B128" s="6"/>
      <c r="C128" s="6"/>
      <c r="D128" s="6"/>
      <c r="E128" s="6"/>
      <c r="F128" s="6"/>
      <c r="G128" s="6"/>
      <c r="H128" s="6"/>
      <c r="I128" s="6"/>
      <c r="J128" s="5"/>
    </row>
    <row r="129" spans="1:10" ht="15" x14ac:dyDescent="0.2">
      <c r="A129" s="60" t="s">
        <v>62</v>
      </c>
      <c r="B129" s="50" t="s">
        <v>61</v>
      </c>
      <c r="C129" s="49" t="s">
        <v>60</v>
      </c>
      <c r="D129" s="59" t="s">
        <v>59</v>
      </c>
      <c r="E129" s="6"/>
      <c r="F129" s="6"/>
      <c r="G129" s="6"/>
      <c r="H129" s="6"/>
      <c r="I129" s="6"/>
      <c r="J129" s="5"/>
    </row>
    <row r="130" spans="1:10" ht="15" x14ac:dyDescent="0.25">
      <c r="A130" s="58"/>
      <c r="B130" s="53"/>
      <c r="C130" s="55"/>
      <c r="D130" s="54"/>
      <c r="E130" s="6"/>
      <c r="F130" s="6"/>
      <c r="G130" s="6"/>
      <c r="H130" s="6"/>
      <c r="I130" s="6"/>
      <c r="J130" s="5"/>
    </row>
    <row r="131" spans="1:10" x14ac:dyDescent="0.2">
      <c r="A131" s="6"/>
      <c r="B131" s="6"/>
      <c r="C131" s="6"/>
      <c r="D131" s="6"/>
      <c r="E131" s="6"/>
      <c r="F131" s="6"/>
      <c r="G131" s="6"/>
      <c r="H131" s="6"/>
      <c r="I131" s="6"/>
      <c r="J131" s="5"/>
    </row>
    <row r="132" spans="1:10" ht="30" x14ac:dyDescent="0.2">
      <c r="A132" s="51" t="s">
        <v>58</v>
      </c>
      <c r="B132" s="50" t="s">
        <v>57</v>
      </c>
      <c r="C132" s="49" t="s">
        <v>56</v>
      </c>
      <c r="D132" s="57" t="s">
        <v>55</v>
      </c>
      <c r="E132" s="50" t="s">
        <v>54</v>
      </c>
      <c r="F132" s="26" t="s">
        <v>53</v>
      </c>
      <c r="G132" s="26" t="s">
        <v>52</v>
      </c>
      <c r="H132" s="6"/>
      <c r="I132" s="6"/>
      <c r="J132" s="5"/>
    </row>
    <row r="133" spans="1:10" ht="15" x14ac:dyDescent="0.25">
      <c r="A133" s="6"/>
      <c r="B133" s="56"/>
      <c r="C133" s="55"/>
      <c r="D133" s="54"/>
      <c r="E133" s="53"/>
      <c r="F133" s="52"/>
      <c r="G133" s="91">
        <f>COUNTIF(B133:F133,"si")</f>
        <v>0</v>
      </c>
      <c r="H133" s="6"/>
      <c r="I133" s="6"/>
      <c r="J133" s="5"/>
    </row>
    <row r="134" spans="1:10" x14ac:dyDescent="0.2">
      <c r="A134" s="6"/>
      <c r="B134" s="6"/>
      <c r="C134" s="6"/>
      <c r="D134" s="6"/>
      <c r="E134" s="6"/>
      <c r="F134" s="6"/>
      <c r="G134" s="6"/>
      <c r="H134" s="6"/>
      <c r="I134" s="6"/>
      <c r="J134" s="5"/>
    </row>
    <row r="135" spans="1:10" ht="15" x14ac:dyDescent="0.2">
      <c r="A135" s="51" t="s">
        <v>51</v>
      </c>
      <c r="B135" s="50" t="s">
        <v>50</v>
      </c>
      <c r="C135" s="49" t="s">
        <v>49</v>
      </c>
      <c r="D135" s="26" t="s">
        <v>48</v>
      </c>
      <c r="E135" s="6"/>
      <c r="F135" s="48" t="s">
        <v>47</v>
      </c>
      <c r="G135" s="6"/>
      <c r="H135" s="6"/>
      <c r="I135" s="6"/>
      <c r="J135" s="5"/>
    </row>
    <row r="136" spans="1:10" ht="15" x14ac:dyDescent="0.25">
      <c r="A136" s="6"/>
      <c r="B136" s="47"/>
      <c r="C136" s="47"/>
      <c r="D136" s="46">
        <f>C136-B136</f>
        <v>0</v>
      </c>
      <c r="E136" s="6"/>
      <c r="F136" s="45"/>
      <c r="G136" s="6"/>
      <c r="H136" s="6"/>
      <c r="I136" s="6"/>
      <c r="J136" s="5"/>
    </row>
    <row r="137" spans="1:10" x14ac:dyDescent="0.2">
      <c r="A137" s="7"/>
      <c r="B137" s="6"/>
      <c r="C137" s="6"/>
      <c r="D137" s="37"/>
      <c r="E137" s="6"/>
      <c r="F137" s="6"/>
      <c r="G137" s="6"/>
      <c r="H137" s="6"/>
      <c r="I137" s="6"/>
      <c r="J137" s="5"/>
    </row>
    <row r="138" spans="1:10" ht="15" x14ac:dyDescent="0.25">
      <c r="A138" s="27" t="s">
        <v>46</v>
      </c>
      <c r="B138" s="44"/>
      <c r="C138" s="6"/>
      <c r="D138" s="6"/>
      <c r="E138" s="6"/>
      <c r="F138" s="6"/>
      <c r="G138" s="6"/>
      <c r="H138" s="6"/>
      <c r="I138" s="6"/>
      <c r="J138" s="5"/>
    </row>
    <row r="139" spans="1:10" ht="15" x14ac:dyDescent="0.25">
      <c r="A139" s="27" t="s">
        <v>45</v>
      </c>
      <c r="B139" s="22"/>
      <c r="C139" s="6"/>
      <c r="D139" s="6"/>
      <c r="E139" s="6"/>
      <c r="F139" s="6"/>
      <c r="G139" s="6"/>
      <c r="H139" s="6"/>
      <c r="I139" s="6"/>
      <c r="J139" s="5"/>
    </row>
    <row r="140" spans="1:10" x14ac:dyDescent="0.2">
      <c r="A140" s="7"/>
      <c r="B140" s="6"/>
      <c r="C140" s="6"/>
      <c r="D140" s="6"/>
      <c r="E140" s="6"/>
      <c r="F140" s="6"/>
      <c r="G140" s="6"/>
      <c r="H140" s="6"/>
      <c r="I140" s="6"/>
      <c r="J140" s="5"/>
    </row>
    <row r="141" spans="1:10" x14ac:dyDescent="0.2">
      <c r="A141" s="7"/>
      <c r="B141" s="6"/>
      <c r="C141" s="6"/>
      <c r="D141" s="6"/>
      <c r="E141" s="6"/>
      <c r="F141" s="6"/>
      <c r="G141" s="6"/>
      <c r="H141" s="6"/>
      <c r="I141" s="6"/>
      <c r="J141" s="5"/>
    </row>
    <row r="142" spans="1:10" ht="30.75" customHeight="1" x14ac:dyDescent="0.2">
      <c r="A142" s="27" t="s">
        <v>44</v>
      </c>
      <c r="B142" s="141" t="s">
        <v>43</v>
      </c>
      <c r="C142" s="142"/>
      <c r="D142" s="6"/>
      <c r="E142" s="6"/>
      <c r="F142" s="6"/>
      <c r="G142" s="6"/>
      <c r="H142" s="6"/>
      <c r="I142" s="6"/>
      <c r="J142" s="5"/>
    </row>
    <row r="143" spans="1:10" ht="15" x14ac:dyDescent="0.25">
      <c r="A143" s="25" t="s">
        <v>42</v>
      </c>
      <c r="B143" s="143"/>
      <c r="C143" s="144"/>
      <c r="D143" s="6"/>
      <c r="E143" s="6"/>
      <c r="F143" s="6"/>
      <c r="G143" s="6"/>
      <c r="H143" s="6"/>
      <c r="I143" s="6"/>
      <c r="J143" s="5"/>
    </row>
    <row r="144" spans="1:10" ht="15" x14ac:dyDescent="0.25">
      <c r="A144" s="23" t="s">
        <v>41</v>
      </c>
      <c r="B144" s="145"/>
      <c r="C144" s="146"/>
      <c r="D144" s="6"/>
      <c r="E144" s="6"/>
      <c r="F144" s="6"/>
      <c r="G144" s="6"/>
      <c r="H144" s="6"/>
      <c r="I144" s="6"/>
      <c r="J144" s="5"/>
    </row>
    <row r="145" spans="1:13" x14ac:dyDescent="0.2">
      <c r="A145" s="7"/>
      <c r="B145" s="6"/>
      <c r="C145" s="6"/>
      <c r="D145" s="6"/>
      <c r="E145" s="6"/>
      <c r="F145" s="6"/>
      <c r="G145" s="6"/>
      <c r="H145" s="6"/>
      <c r="I145" s="6"/>
      <c r="J145" s="5"/>
    </row>
    <row r="146" spans="1:13" x14ac:dyDescent="0.2">
      <c r="A146" s="7"/>
      <c r="B146" s="6"/>
      <c r="C146" s="6"/>
      <c r="D146" s="6"/>
      <c r="E146" s="6"/>
      <c r="F146" s="6"/>
      <c r="G146" s="6"/>
      <c r="H146" s="6"/>
      <c r="I146" s="6"/>
      <c r="J146" s="5"/>
    </row>
    <row r="147" spans="1:13" ht="75" x14ac:dyDescent="0.2">
      <c r="A147" s="111" t="s">
        <v>40</v>
      </c>
      <c r="B147" s="112"/>
      <c r="C147" s="21" t="s">
        <v>11</v>
      </c>
      <c r="D147" s="21" t="s">
        <v>10</v>
      </c>
      <c r="E147" s="12" t="s">
        <v>9</v>
      </c>
      <c r="F147" s="6"/>
      <c r="G147" s="119" t="s">
        <v>39</v>
      </c>
      <c r="H147" s="120"/>
      <c r="I147" s="112"/>
      <c r="J147" s="43" t="s">
        <v>9</v>
      </c>
    </row>
    <row r="148" spans="1:13" s="41" customFormat="1" ht="15.75" x14ac:dyDescent="0.25">
      <c r="A148" s="113" t="s">
        <v>4</v>
      </c>
      <c r="B148" s="114"/>
      <c r="C148" s="20"/>
      <c r="D148" s="19"/>
      <c r="E148" s="11"/>
      <c r="F148" s="6"/>
      <c r="G148" s="147" t="s">
        <v>4</v>
      </c>
      <c r="H148" s="148"/>
      <c r="I148" s="149"/>
      <c r="J148" s="42"/>
      <c r="L148" s="1"/>
      <c r="M148" s="1"/>
    </row>
    <row r="149" spans="1:13" ht="14.25" customHeight="1" x14ac:dyDescent="0.25">
      <c r="A149" s="131" t="s">
        <v>38</v>
      </c>
      <c r="B149" s="132"/>
      <c r="C149" s="38">
        <f>SUM(C150:C152)</f>
        <v>1</v>
      </c>
      <c r="D149" s="38">
        <f>SUM(D150:D152)</f>
        <v>0</v>
      </c>
      <c r="E149" s="32">
        <f>SUM(E150:E152)</f>
        <v>0</v>
      </c>
      <c r="F149" s="37"/>
      <c r="G149" s="139" t="s">
        <v>37</v>
      </c>
      <c r="H149" s="140"/>
      <c r="I149" s="132"/>
      <c r="J149" s="40">
        <f>SUM(J150:J153)</f>
        <v>0</v>
      </c>
    </row>
    <row r="150" spans="1:13" ht="14.25" x14ac:dyDescent="0.2">
      <c r="A150" s="102" t="s">
        <v>36</v>
      </c>
      <c r="B150" s="103"/>
      <c r="C150" s="39">
        <v>1</v>
      </c>
      <c r="D150" s="17"/>
      <c r="E150" s="16"/>
      <c r="F150" s="37"/>
      <c r="G150" s="133" t="s">
        <v>35</v>
      </c>
      <c r="H150" s="134"/>
      <c r="I150" s="103"/>
      <c r="J150" s="33"/>
    </row>
    <row r="151" spans="1:13" ht="14.25" x14ac:dyDescent="0.2">
      <c r="A151" s="102" t="s">
        <v>8</v>
      </c>
      <c r="B151" s="103"/>
      <c r="C151" s="18"/>
      <c r="D151" s="17"/>
      <c r="E151" s="16"/>
      <c r="F151" s="37"/>
      <c r="G151" s="133" t="s">
        <v>34</v>
      </c>
      <c r="H151" s="134"/>
      <c r="I151" s="103"/>
      <c r="J151" s="33"/>
    </row>
    <row r="152" spans="1:13" ht="14.25" x14ac:dyDescent="0.2">
      <c r="A152" s="102" t="s">
        <v>33</v>
      </c>
      <c r="B152" s="103"/>
      <c r="C152" s="18"/>
      <c r="D152" s="17"/>
      <c r="E152" s="16"/>
      <c r="F152" s="37"/>
      <c r="G152" s="133" t="s">
        <v>7</v>
      </c>
      <c r="H152" s="134"/>
      <c r="I152" s="103" t="str">
        <f>IF(OR(ISBLANK(F152),ISBLANK(H152)), "",H152*F152)</f>
        <v/>
      </c>
      <c r="J152" s="33"/>
    </row>
    <row r="153" spans="1:13" ht="15" x14ac:dyDescent="0.25">
      <c r="A153" s="135" t="s">
        <v>32</v>
      </c>
      <c r="B153" s="136"/>
      <c r="C153" s="38">
        <f>SUM(C154:C155)</f>
        <v>0</v>
      </c>
      <c r="D153" s="38">
        <f>SUM(D154:D155)</f>
        <v>0</v>
      </c>
      <c r="E153" s="32">
        <f>SUM(E154:E155)</f>
        <v>0</v>
      </c>
      <c r="F153" s="37"/>
      <c r="G153" s="137" t="s">
        <v>31</v>
      </c>
      <c r="H153" s="138"/>
      <c r="I153" s="105"/>
      <c r="J153" s="33"/>
    </row>
    <row r="154" spans="1:13" ht="15" x14ac:dyDescent="0.25">
      <c r="A154" s="102" t="s">
        <v>30</v>
      </c>
      <c r="B154" s="103"/>
      <c r="C154" s="18"/>
      <c r="D154" s="17"/>
      <c r="E154" s="16"/>
      <c r="F154" s="37"/>
      <c r="G154" s="139" t="s">
        <v>29</v>
      </c>
      <c r="H154" s="140"/>
      <c r="I154" s="132"/>
      <c r="J154" s="36">
        <f>J155</f>
        <v>0</v>
      </c>
    </row>
    <row r="155" spans="1:13" ht="30.75" customHeight="1" x14ac:dyDescent="0.2">
      <c r="A155" s="104" t="s">
        <v>28</v>
      </c>
      <c r="B155" s="105"/>
      <c r="C155" s="35"/>
      <c r="D155" s="34"/>
      <c r="E155" s="13"/>
      <c r="F155" s="6"/>
      <c r="G155" s="116" t="s">
        <v>27</v>
      </c>
      <c r="H155" s="117"/>
      <c r="I155" s="118"/>
      <c r="J155" s="33"/>
    </row>
    <row r="156" spans="1:13" ht="30.75" customHeight="1" x14ac:dyDescent="0.2">
      <c r="A156" s="7"/>
      <c r="B156" s="6"/>
      <c r="C156" s="6"/>
      <c r="D156" s="6"/>
      <c r="E156" s="6"/>
      <c r="F156" s="6"/>
      <c r="G156" s="6"/>
      <c r="H156" s="6"/>
      <c r="I156" s="6"/>
      <c r="J156" s="5"/>
    </row>
    <row r="157" spans="1:13" ht="30.75" customHeight="1" x14ac:dyDescent="0.2">
      <c r="A157" s="7"/>
      <c r="B157" s="6"/>
      <c r="C157" s="6"/>
      <c r="D157" s="6"/>
      <c r="E157" s="6"/>
      <c r="F157" s="6"/>
      <c r="G157" s="6"/>
      <c r="H157" s="6"/>
      <c r="I157" s="6"/>
      <c r="J157" s="5"/>
    </row>
    <row r="158" spans="1:13" ht="30.75" customHeight="1" x14ac:dyDescent="0.2">
      <c r="A158" s="7"/>
      <c r="B158" s="6"/>
      <c r="C158" s="6"/>
      <c r="D158" s="6"/>
      <c r="E158" s="6"/>
      <c r="F158" s="6"/>
      <c r="G158" s="6"/>
      <c r="H158" s="6"/>
      <c r="I158" s="6"/>
      <c r="J158" s="5"/>
    </row>
    <row r="159" spans="1:13" x14ac:dyDescent="0.2">
      <c r="A159" s="7"/>
      <c r="B159" s="6"/>
      <c r="C159" s="6"/>
      <c r="D159" s="6"/>
      <c r="E159" s="6"/>
      <c r="F159" s="6"/>
      <c r="G159" s="6"/>
      <c r="H159" s="6"/>
      <c r="I159" s="6"/>
      <c r="J159" s="5"/>
    </row>
    <row r="160" spans="1:13" x14ac:dyDescent="0.2">
      <c r="A160" s="7"/>
      <c r="B160" s="6"/>
      <c r="C160" s="6"/>
      <c r="D160" s="6"/>
      <c r="E160" s="6"/>
      <c r="F160" s="6"/>
      <c r="G160" s="6"/>
      <c r="H160" s="6"/>
      <c r="I160" s="6"/>
      <c r="J160" s="5"/>
    </row>
    <row r="161" spans="1:10" ht="105" customHeight="1" x14ac:dyDescent="0.2">
      <c r="A161" s="111" t="s">
        <v>6</v>
      </c>
      <c r="B161" s="112"/>
      <c r="C161" s="12" t="s">
        <v>5</v>
      </c>
      <c r="D161" s="6"/>
      <c r="E161" s="6"/>
      <c r="F161" s="119" t="s">
        <v>26</v>
      </c>
      <c r="G161" s="120"/>
      <c r="H161" s="120"/>
      <c r="I161" s="120"/>
      <c r="J161" s="121"/>
    </row>
    <row r="162" spans="1:10" ht="15.75" x14ac:dyDescent="0.25">
      <c r="A162" s="113" t="s">
        <v>4</v>
      </c>
      <c r="B162" s="114"/>
      <c r="C162" s="11"/>
      <c r="D162" s="6"/>
      <c r="E162" s="6"/>
      <c r="F162" s="122"/>
      <c r="G162" s="123"/>
      <c r="H162" s="123"/>
      <c r="I162" s="123"/>
      <c r="J162" s="124"/>
    </row>
    <row r="163" spans="1:10" ht="15" x14ac:dyDescent="0.25">
      <c r="A163" s="131" t="s">
        <v>25</v>
      </c>
      <c r="B163" s="132"/>
      <c r="C163" s="32">
        <f>SUM(C164:C169)</f>
        <v>0</v>
      </c>
      <c r="D163" s="6"/>
      <c r="E163" s="6"/>
      <c r="F163" s="125"/>
      <c r="G163" s="126"/>
      <c r="H163" s="126"/>
      <c r="I163" s="126"/>
      <c r="J163" s="127"/>
    </row>
    <row r="164" spans="1:10" ht="14.25" x14ac:dyDescent="0.2">
      <c r="A164" s="102" t="s">
        <v>24</v>
      </c>
      <c r="B164" s="103"/>
      <c r="C164" s="10"/>
      <c r="D164" s="6"/>
      <c r="E164" s="6"/>
      <c r="F164" s="125"/>
      <c r="G164" s="126"/>
      <c r="H164" s="126"/>
      <c r="I164" s="126"/>
      <c r="J164" s="127"/>
    </row>
    <row r="165" spans="1:10" ht="14.25" x14ac:dyDescent="0.2">
      <c r="A165" s="102" t="s">
        <v>23</v>
      </c>
      <c r="B165" s="103"/>
      <c r="C165" s="10"/>
      <c r="D165" s="6"/>
      <c r="E165" s="6"/>
      <c r="F165" s="125"/>
      <c r="G165" s="126"/>
      <c r="H165" s="126"/>
      <c r="I165" s="126"/>
      <c r="J165" s="127"/>
    </row>
    <row r="166" spans="1:10" ht="14.25" x14ac:dyDescent="0.2">
      <c r="A166" s="102" t="s">
        <v>22</v>
      </c>
      <c r="B166" s="103"/>
      <c r="C166" s="10"/>
      <c r="D166" s="6"/>
      <c r="E166" s="6"/>
      <c r="F166" s="125"/>
      <c r="G166" s="126"/>
      <c r="H166" s="126"/>
      <c r="I166" s="126"/>
      <c r="J166" s="127"/>
    </row>
    <row r="167" spans="1:10" ht="14.25" x14ac:dyDescent="0.2">
      <c r="A167" s="102" t="s">
        <v>21</v>
      </c>
      <c r="B167" s="103"/>
      <c r="C167" s="10"/>
      <c r="D167" s="6"/>
      <c r="E167" s="6"/>
      <c r="F167" s="125"/>
      <c r="G167" s="126"/>
      <c r="H167" s="126"/>
      <c r="I167" s="126"/>
      <c r="J167" s="127"/>
    </row>
    <row r="168" spans="1:10" ht="14.25" x14ac:dyDescent="0.2">
      <c r="A168" s="102" t="s">
        <v>20</v>
      </c>
      <c r="B168" s="103"/>
      <c r="C168" s="10"/>
      <c r="D168" s="6"/>
      <c r="E168" s="6"/>
      <c r="F168" s="125"/>
      <c r="G168" s="126"/>
      <c r="H168" s="126"/>
      <c r="I168" s="126"/>
      <c r="J168" s="127"/>
    </row>
    <row r="169" spans="1:10" ht="14.25" x14ac:dyDescent="0.2">
      <c r="A169" s="104" t="s">
        <v>1</v>
      </c>
      <c r="B169" s="105"/>
      <c r="C169" s="9"/>
      <c r="D169" s="6"/>
      <c r="E169" s="6"/>
      <c r="F169" s="125"/>
      <c r="G169" s="126"/>
      <c r="H169" s="126"/>
      <c r="I169" s="126"/>
      <c r="J169" s="127"/>
    </row>
    <row r="170" spans="1:10" ht="12.75" customHeight="1" x14ac:dyDescent="0.2">
      <c r="A170" s="7"/>
      <c r="B170" s="6"/>
      <c r="C170" s="31"/>
      <c r="D170" s="6"/>
      <c r="E170" s="6"/>
      <c r="F170" s="125"/>
      <c r="G170" s="126"/>
      <c r="H170" s="126"/>
      <c r="I170" s="126"/>
      <c r="J170" s="127"/>
    </row>
    <row r="171" spans="1:10" ht="14.25" x14ac:dyDescent="0.2">
      <c r="A171" s="102" t="s">
        <v>19</v>
      </c>
      <c r="B171" s="103"/>
      <c r="C171" s="17"/>
      <c r="D171" s="6"/>
      <c r="E171" s="6"/>
      <c r="F171" s="128"/>
      <c r="G171" s="129"/>
      <c r="H171" s="129"/>
      <c r="I171" s="129"/>
      <c r="J171" s="130"/>
    </row>
    <row r="172" spans="1:10" ht="12.75" customHeight="1" x14ac:dyDescent="0.2">
      <c r="A172" s="7"/>
      <c r="B172" s="6"/>
      <c r="C172" s="6"/>
      <c r="D172" s="6"/>
      <c r="E172" s="6"/>
      <c r="F172" s="6"/>
      <c r="G172" s="6"/>
      <c r="H172" s="6"/>
      <c r="I172" s="6"/>
      <c r="J172" s="5"/>
    </row>
    <row r="173" spans="1:10" ht="12.75" customHeight="1" x14ac:dyDescent="0.2">
      <c r="A173" s="7"/>
      <c r="B173" s="6"/>
      <c r="C173" s="6"/>
      <c r="D173" s="6"/>
      <c r="E173" s="6"/>
      <c r="F173" s="6"/>
      <c r="G173" s="6"/>
      <c r="H173" s="6"/>
      <c r="I173" s="6"/>
      <c r="J173" s="5"/>
    </row>
    <row r="174" spans="1:10" ht="12.75" customHeight="1" thickBot="1" x14ac:dyDescent="0.25">
      <c r="A174" s="30"/>
      <c r="B174" s="29"/>
      <c r="C174" s="29"/>
      <c r="D174" s="29"/>
      <c r="E174" s="29"/>
      <c r="F174" s="29"/>
      <c r="G174" s="29"/>
      <c r="H174" s="29"/>
      <c r="I174" s="29"/>
      <c r="J174" s="28"/>
    </row>
    <row r="175" spans="1:10" ht="12.75" customHeight="1" x14ac:dyDescent="0.2">
      <c r="A175" s="7"/>
      <c r="B175" s="6"/>
      <c r="C175" s="6"/>
      <c r="D175" s="6"/>
      <c r="E175" s="6"/>
      <c r="F175" s="6"/>
      <c r="G175" s="6"/>
      <c r="H175" s="6"/>
      <c r="I175" s="6"/>
      <c r="J175" s="5"/>
    </row>
    <row r="176" spans="1:10" ht="12.75" customHeight="1" x14ac:dyDescent="0.2">
      <c r="A176" s="7"/>
      <c r="B176" s="6"/>
      <c r="C176" s="6"/>
      <c r="D176" s="6"/>
      <c r="E176" s="6"/>
      <c r="F176" s="6"/>
      <c r="G176" s="6"/>
      <c r="H176" s="6"/>
      <c r="I176" s="6"/>
      <c r="J176" s="5"/>
    </row>
    <row r="177" spans="1:10" ht="12.75" customHeight="1" x14ac:dyDescent="0.2">
      <c r="A177" s="7"/>
      <c r="B177" s="6"/>
      <c r="C177" s="6"/>
      <c r="D177" s="6"/>
      <c r="E177" s="6"/>
      <c r="F177" s="6"/>
      <c r="G177" s="6"/>
      <c r="H177" s="6"/>
      <c r="I177" s="6"/>
      <c r="J177" s="5"/>
    </row>
    <row r="178" spans="1:10" ht="15.75" x14ac:dyDescent="0.25">
      <c r="A178" s="115" t="s">
        <v>18</v>
      </c>
      <c r="B178" s="109"/>
      <c r="C178" s="109"/>
      <c r="D178" s="109"/>
      <c r="E178" s="109"/>
      <c r="F178" s="109"/>
      <c r="G178" s="109"/>
      <c r="H178" s="110"/>
      <c r="I178" s="6"/>
      <c r="J178" s="5"/>
    </row>
    <row r="179" spans="1:10" ht="12.75" customHeight="1" x14ac:dyDescent="0.2">
      <c r="A179" s="7"/>
      <c r="B179" s="6"/>
      <c r="C179" s="6"/>
      <c r="D179" s="6"/>
      <c r="E179" s="6"/>
      <c r="F179" s="6"/>
      <c r="G179" s="6"/>
      <c r="H179" s="6"/>
      <c r="I179" s="6"/>
      <c r="J179" s="5"/>
    </row>
    <row r="180" spans="1:10" ht="18" customHeight="1" x14ac:dyDescent="0.2">
      <c r="A180" s="27" t="s">
        <v>16</v>
      </c>
      <c r="B180" s="26" t="s">
        <v>15</v>
      </c>
      <c r="C180" s="6"/>
      <c r="D180" s="6"/>
      <c r="E180" s="6"/>
      <c r="F180" s="6"/>
      <c r="G180" s="6"/>
      <c r="H180" s="6"/>
      <c r="I180" s="6"/>
      <c r="J180" s="5"/>
    </row>
    <row r="181" spans="1:10" ht="15" x14ac:dyDescent="0.25">
      <c r="A181" s="25" t="s">
        <v>14</v>
      </c>
      <c r="B181" s="24"/>
      <c r="C181" s="6"/>
      <c r="D181" s="6"/>
      <c r="E181" s="6"/>
      <c r="F181" s="6"/>
      <c r="G181" s="6"/>
      <c r="H181" s="6"/>
      <c r="I181" s="6"/>
      <c r="J181" s="5"/>
    </row>
    <row r="182" spans="1:10" ht="15" x14ac:dyDescent="0.25">
      <c r="A182" s="23" t="s">
        <v>13</v>
      </c>
      <c r="B182" s="22"/>
      <c r="C182" s="6"/>
      <c r="D182" s="6"/>
      <c r="E182" s="6"/>
      <c r="F182" s="6"/>
      <c r="G182" s="6"/>
      <c r="H182" s="6"/>
      <c r="I182" s="6"/>
      <c r="J182" s="5"/>
    </row>
    <row r="183" spans="1:10" ht="12.75" customHeight="1" x14ac:dyDescent="0.2">
      <c r="A183" s="7"/>
      <c r="B183" s="6"/>
      <c r="C183" s="6"/>
      <c r="D183" s="6"/>
      <c r="E183" s="6"/>
      <c r="F183" s="6"/>
      <c r="G183" s="6"/>
      <c r="H183" s="6"/>
      <c r="I183" s="6"/>
      <c r="J183" s="5"/>
    </row>
    <row r="184" spans="1:10" ht="12.75" customHeight="1" x14ac:dyDescent="0.2">
      <c r="A184" s="7"/>
      <c r="B184" s="6"/>
      <c r="C184" s="6"/>
      <c r="D184" s="6"/>
      <c r="E184" s="6"/>
      <c r="F184" s="6"/>
      <c r="G184" s="6"/>
      <c r="H184" s="6"/>
      <c r="I184" s="6"/>
      <c r="J184" s="5"/>
    </row>
    <row r="185" spans="1:10" ht="75" x14ac:dyDescent="0.2">
      <c r="A185" s="111" t="s">
        <v>12</v>
      </c>
      <c r="B185" s="112"/>
      <c r="C185" s="21" t="s">
        <v>11</v>
      </c>
      <c r="D185" s="21" t="s">
        <v>10</v>
      </c>
      <c r="E185" s="12" t="s">
        <v>9</v>
      </c>
      <c r="F185" s="6"/>
      <c r="G185" s="6"/>
      <c r="H185" s="6"/>
      <c r="I185" s="6"/>
      <c r="J185" s="5"/>
    </row>
    <row r="186" spans="1:10" ht="15.75" x14ac:dyDescent="0.25">
      <c r="A186" s="113" t="s">
        <v>4</v>
      </c>
      <c r="B186" s="114"/>
      <c r="C186" s="20"/>
      <c r="D186" s="19"/>
      <c r="E186" s="11">
        <f>SUM(E187:E188)</f>
        <v>0</v>
      </c>
      <c r="F186" s="6"/>
      <c r="G186" s="6"/>
      <c r="H186" s="6"/>
      <c r="I186" s="6"/>
      <c r="J186" s="5"/>
    </row>
    <row r="187" spans="1:10" ht="14.25" x14ac:dyDescent="0.2">
      <c r="A187" s="102" t="s">
        <v>8</v>
      </c>
      <c r="B187" s="103"/>
      <c r="C187" s="18"/>
      <c r="D187" s="17"/>
      <c r="E187" s="16"/>
      <c r="F187" s="6"/>
      <c r="G187" s="6"/>
      <c r="H187" s="6"/>
      <c r="I187" s="6"/>
      <c r="J187" s="5"/>
    </row>
    <row r="188" spans="1:10" ht="14.25" x14ac:dyDescent="0.2">
      <c r="A188" s="104" t="s">
        <v>7</v>
      </c>
      <c r="B188" s="105"/>
      <c r="C188" s="15"/>
      <c r="D188" s="14"/>
      <c r="E188" s="13"/>
      <c r="F188" s="6"/>
      <c r="G188" s="6"/>
      <c r="H188" s="6"/>
      <c r="I188" s="6"/>
      <c r="J188" s="5"/>
    </row>
    <row r="189" spans="1:10" ht="12.75" customHeight="1" x14ac:dyDescent="0.2">
      <c r="A189" s="7"/>
      <c r="B189" s="6"/>
      <c r="C189" s="6"/>
      <c r="D189" s="6"/>
      <c r="E189" s="6"/>
      <c r="F189" s="6"/>
      <c r="G189" s="6"/>
      <c r="H189" s="6"/>
      <c r="I189" s="6"/>
      <c r="J189" s="5"/>
    </row>
    <row r="190" spans="1:10" ht="12.75" customHeight="1" x14ac:dyDescent="0.2">
      <c r="A190" s="7"/>
      <c r="B190" s="6"/>
      <c r="C190" s="6"/>
      <c r="D190" s="6"/>
      <c r="E190" s="6"/>
      <c r="F190" s="6"/>
      <c r="G190" s="6"/>
      <c r="H190" s="6"/>
      <c r="I190" s="6"/>
      <c r="J190" s="5"/>
    </row>
    <row r="191" spans="1:10" ht="75" x14ac:dyDescent="0.2">
      <c r="A191" s="111" t="s">
        <v>6</v>
      </c>
      <c r="B191" s="112"/>
      <c r="C191" s="12" t="s">
        <v>5</v>
      </c>
      <c r="D191" s="6"/>
      <c r="E191" s="6"/>
      <c r="F191" s="6"/>
      <c r="G191" s="6"/>
      <c r="H191" s="6"/>
      <c r="I191" s="6"/>
      <c r="J191" s="5"/>
    </row>
    <row r="192" spans="1:10" ht="15.75" x14ac:dyDescent="0.25">
      <c r="A192" s="113" t="s">
        <v>4</v>
      </c>
      <c r="B192" s="114"/>
      <c r="C192" s="11">
        <f>SUM(C193:C195)</f>
        <v>0</v>
      </c>
      <c r="D192" s="6"/>
      <c r="E192" s="6"/>
      <c r="F192" s="6"/>
      <c r="G192" s="6"/>
      <c r="H192" s="6"/>
      <c r="I192" s="6"/>
      <c r="J192" s="5"/>
    </row>
    <row r="193" spans="1:10" ht="14.25" x14ac:dyDescent="0.2">
      <c r="A193" s="102" t="s">
        <v>3</v>
      </c>
      <c r="B193" s="103"/>
      <c r="C193" s="10"/>
      <c r="D193" s="6"/>
      <c r="E193" s="6"/>
      <c r="F193" s="6"/>
      <c r="G193" s="6"/>
      <c r="H193" s="6"/>
      <c r="I193" s="6"/>
      <c r="J193" s="5"/>
    </row>
    <row r="194" spans="1:10" ht="14.25" x14ac:dyDescent="0.2">
      <c r="A194" s="102" t="s">
        <v>2</v>
      </c>
      <c r="B194" s="103"/>
      <c r="C194" s="10"/>
      <c r="D194" s="6"/>
      <c r="E194" s="6"/>
      <c r="F194" s="6"/>
      <c r="G194" s="6"/>
      <c r="H194" s="6"/>
      <c r="I194" s="6"/>
      <c r="J194" s="5"/>
    </row>
    <row r="195" spans="1:10" ht="14.25" x14ac:dyDescent="0.2">
      <c r="A195" s="104" t="s">
        <v>1</v>
      </c>
      <c r="B195" s="105"/>
      <c r="C195" s="9"/>
      <c r="D195" s="6"/>
      <c r="E195" s="6"/>
      <c r="F195" s="6"/>
      <c r="G195" s="6"/>
      <c r="H195" s="6"/>
      <c r="I195" s="6"/>
      <c r="J195" s="5"/>
    </row>
    <row r="196" spans="1:10" ht="12.75" customHeight="1" x14ac:dyDescent="0.2">
      <c r="A196" s="7"/>
      <c r="B196" s="6"/>
      <c r="C196" s="6"/>
      <c r="D196" s="6"/>
      <c r="E196" s="6"/>
      <c r="F196" s="6"/>
      <c r="G196" s="6"/>
      <c r="H196" s="6"/>
      <c r="I196" s="6"/>
      <c r="J196" s="5"/>
    </row>
    <row r="197" spans="1:10" ht="15" x14ac:dyDescent="0.25">
      <c r="A197" s="106" t="s">
        <v>0</v>
      </c>
      <c r="B197" s="107"/>
      <c r="C197" s="8">
        <f>E186-C192</f>
        <v>0</v>
      </c>
      <c r="D197" s="6"/>
      <c r="E197" s="6"/>
      <c r="F197" s="6"/>
      <c r="G197" s="6"/>
      <c r="H197" s="6"/>
      <c r="I197" s="6"/>
      <c r="J197" s="5"/>
    </row>
    <row r="198" spans="1:10" ht="12.75" customHeight="1" x14ac:dyDescent="0.2">
      <c r="A198" s="7"/>
      <c r="B198" s="6"/>
      <c r="C198" s="6"/>
      <c r="D198" s="6"/>
      <c r="E198" s="6"/>
      <c r="F198" s="6"/>
      <c r="G198" s="6"/>
      <c r="H198" s="6"/>
      <c r="I198" s="6"/>
      <c r="J198" s="5"/>
    </row>
    <row r="199" spans="1:10" x14ac:dyDescent="0.2">
      <c r="A199" s="7"/>
      <c r="B199" s="6"/>
      <c r="C199" s="6"/>
      <c r="D199" s="6"/>
      <c r="E199" s="6"/>
      <c r="F199" s="6"/>
      <c r="G199" s="6"/>
      <c r="H199" s="6"/>
      <c r="I199" s="6"/>
      <c r="J199" s="5"/>
    </row>
    <row r="200" spans="1:10" x14ac:dyDescent="0.2">
      <c r="A200" s="6"/>
      <c r="B200" s="6"/>
      <c r="C200" s="6"/>
      <c r="D200" s="6"/>
      <c r="E200" s="6"/>
      <c r="F200" s="6"/>
      <c r="G200" s="6"/>
      <c r="H200" s="6"/>
      <c r="I200" s="6"/>
      <c r="J200" s="5"/>
    </row>
    <row r="201" spans="1:10" ht="15.75" x14ac:dyDescent="0.25">
      <c r="A201" s="108" t="s">
        <v>17</v>
      </c>
      <c r="B201" s="109"/>
      <c r="C201" s="109"/>
      <c r="D201" s="109"/>
      <c r="E201" s="109"/>
      <c r="F201" s="109"/>
      <c r="G201" s="109"/>
      <c r="H201" s="110"/>
      <c r="I201" s="6"/>
      <c r="J201" s="5"/>
    </row>
    <row r="202" spans="1:10" x14ac:dyDescent="0.2">
      <c r="A202" s="7"/>
      <c r="B202" s="6"/>
      <c r="C202" s="6"/>
      <c r="D202" s="6"/>
      <c r="E202" s="6"/>
      <c r="F202" s="6"/>
      <c r="G202" s="6"/>
      <c r="H202" s="6"/>
      <c r="I202" s="6"/>
      <c r="J202" s="5"/>
    </row>
    <row r="203" spans="1:10" ht="30" x14ac:dyDescent="0.2">
      <c r="A203" s="27" t="s">
        <v>16</v>
      </c>
      <c r="B203" s="26" t="s">
        <v>15</v>
      </c>
      <c r="C203" s="6"/>
      <c r="D203" s="6"/>
      <c r="E203" s="6"/>
      <c r="F203" s="6"/>
      <c r="G203" s="6"/>
      <c r="H203" s="6"/>
      <c r="I203" s="6"/>
      <c r="J203" s="5"/>
    </row>
    <row r="204" spans="1:10" ht="15" x14ac:dyDescent="0.25">
      <c r="A204" s="25" t="s">
        <v>14</v>
      </c>
      <c r="B204" s="24"/>
      <c r="C204" s="6"/>
      <c r="D204" s="6"/>
      <c r="E204" s="6"/>
      <c r="F204" s="6"/>
      <c r="G204" s="6"/>
      <c r="H204" s="6"/>
      <c r="I204" s="6"/>
      <c r="J204" s="5"/>
    </row>
    <row r="205" spans="1:10" ht="15" x14ac:dyDescent="0.25">
      <c r="A205" s="23" t="s">
        <v>13</v>
      </c>
      <c r="B205" s="22"/>
      <c r="C205" s="6"/>
      <c r="D205" s="6"/>
      <c r="E205" s="6"/>
      <c r="F205" s="6"/>
      <c r="G205" s="6"/>
      <c r="H205" s="6"/>
      <c r="I205" s="6"/>
      <c r="J205" s="5"/>
    </row>
    <row r="206" spans="1:10" x14ac:dyDescent="0.2">
      <c r="A206" s="7"/>
      <c r="B206" s="6"/>
      <c r="C206" s="6"/>
      <c r="D206" s="6"/>
      <c r="E206" s="6"/>
      <c r="F206" s="6"/>
      <c r="G206" s="6"/>
      <c r="H206" s="6"/>
      <c r="I206" s="6"/>
      <c r="J206" s="5"/>
    </row>
    <row r="207" spans="1:10" x14ac:dyDescent="0.2">
      <c r="A207" s="7"/>
      <c r="B207" s="6"/>
      <c r="C207" s="6"/>
      <c r="D207" s="6"/>
      <c r="E207" s="6"/>
      <c r="F207" s="6"/>
      <c r="G207" s="6"/>
      <c r="H207" s="6"/>
      <c r="I207" s="6"/>
      <c r="J207" s="5"/>
    </row>
    <row r="208" spans="1:10" ht="75" x14ac:dyDescent="0.2">
      <c r="A208" s="111" t="s">
        <v>12</v>
      </c>
      <c r="B208" s="112"/>
      <c r="C208" s="21" t="s">
        <v>11</v>
      </c>
      <c r="D208" s="21" t="s">
        <v>10</v>
      </c>
      <c r="E208" s="12" t="s">
        <v>9</v>
      </c>
      <c r="F208" s="6"/>
      <c r="G208" s="6"/>
      <c r="H208" s="6"/>
      <c r="I208" s="6"/>
      <c r="J208" s="5"/>
    </row>
    <row r="209" spans="1:10" ht="15.75" x14ac:dyDescent="0.25">
      <c r="A209" s="113" t="s">
        <v>4</v>
      </c>
      <c r="B209" s="114"/>
      <c r="C209" s="20"/>
      <c r="D209" s="19"/>
      <c r="E209" s="11">
        <f>SUM(E210:E211)</f>
        <v>0</v>
      </c>
      <c r="F209" s="6"/>
      <c r="G209" s="6"/>
      <c r="H209" s="6"/>
      <c r="I209" s="6"/>
      <c r="J209" s="5"/>
    </row>
    <row r="210" spans="1:10" ht="14.25" x14ac:dyDescent="0.2">
      <c r="A210" s="102" t="s">
        <v>8</v>
      </c>
      <c r="B210" s="103"/>
      <c r="C210" s="18"/>
      <c r="D210" s="17"/>
      <c r="E210" s="16"/>
      <c r="F210" s="6"/>
      <c r="G210" s="6"/>
      <c r="H210" s="6"/>
      <c r="I210" s="6"/>
      <c r="J210" s="5"/>
    </row>
    <row r="211" spans="1:10" ht="14.25" x14ac:dyDescent="0.2">
      <c r="A211" s="104" t="s">
        <v>7</v>
      </c>
      <c r="B211" s="105"/>
      <c r="C211" s="15"/>
      <c r="D211" s="14"/>
      <c r="E211" s="13"/>
      <c r="F211" s="6"/>
      <c r="G211" s="6"/>
      <c r="H211" s="6"/>
      <c r="I211" s="6"/>
      <c r="J211" s="5"/>
    </row>
    <row r="212" spans="1:10" x14ac:dyDescent="0.2">
      <c r="A212" s="7"/>
      <c r="B212" s="6"/>
      <c r="C212" s="6"/>
      <c r="D212" s="6"/>
      <c r="E212" s="6"/>
      <c r="F212" s="6"/>
      <c r="G212" s="6"/>
      <c r="H212" s="6"/>
      <c r="I212" s="6"/>
      <c r="J212" s="5"/>
    </row>
    <row r="213" spans="1:10" x14ac:dyDescent="0.2">
      <c r="A213" s="7"/>
      <c r="B213" s="6"/>
      <c r="C213" s="6"/>
      <c r="D213" s="6"/>
      <c r="E213" s="6"/>
      <c r="F213" s="6"/>
      <c r="G213" s="6"/>
      <c r="H213" s="6"/>
      <c r="I213" s="6"/>
      <c r="J213" s="5"/>
    </row>
    <row r="214" spans="1:10" ht="75" x14ac:dyDescent="0.2">
      <c r="A214" s="111" t="s">
        <v>6</v>
      </c>
      <c r="B214" s="112"/>
      <c r="C214" s="12" t="s">
        <v>5</v>
      </c>
      <c r="D214" s="6"/>
      <c r="E214" s="6"/>
      <c r="F214" s="6"/>
      <c r="G214" s="6"/>
      <c r="H214" s="6"/>
      <c r="I214" s="6"/>
      <c r="J214" s="5"/>
    </row>
    <row r="215" spans="1:10" ht="15.75" x14ac:dyDescent="0.25">
      <c r="A215" s="113" t="s">
        <v>4</v>
      </c>
      <c r="B215" s="114"/>
      <c r="C215" s="11">
        <f>SUM(C216:C218)</f>
        <v>0</v>
      </c>
      <c r="D215" s="6"/>
      <c r="E215" s="6"/>
      <c r="F215" s="6"/>
      <c r="G215" s="6"/>
      <c r="H215" s="6"/>
      <c r="I215" s="6"/>
      <c r="J215" s="5"/>
    </row>
    <row r="216" spans="1:10" ht="14.25" x14ac:dyDescent="0.2">
      <c r="A216" s="102" t="s">
        <v>3</v>
      </c>
      <c r="B216" s="103"/>
      <c r="C216" s="10"/>
      <c r="D216" s="6"/>
      <c r="E216" s="6"/>
      <c r="F216" s="6"/>
      <c r="G216" s="6"/>
      <c r="H216" s="6"/>
      <c r="I216" s="6"/>
      <c r="J216" s="5"/>
    </row>
    <row r="217" spans="1:10" ht="14.25" x14ac:dyDescent="0.2">
      <c r="A217" s="102" t="s">
        <v>2</v>
      </c>
      <c r="B217" s="103"/>
      <c r="C217" s="10"/>
      <c r="D217" s="6"/>
      <c r="E217" s="6"/>
      <c r="F217" s="6"/>
      <c r="G217" s="6"/>
      <c r="H217" s="6"/>
      <c r="I217" s="6"/>
      <c r="J217" s="5"/>
    </row>
    <row r="218" spans="1:10" ht="14.25" x14ac:dyDescent="0.2">
      <c r="A218" s="104" t="s">
        <v>1</v>
      </c>
      <c r="B218" s="105"/>
      <c r="C218" s="9"/>
      <c r="D218" s="6"/>
      <c r="E218" s="6"/>
      <c r="F218" s="6"/>
      <c r="G218" s="6"/>
      <c r="H218" s="6"/>
      <c r="I218" s="6"/>
      <c r="J218" s="5"/>
    </row>
    <row r="219" spans="1:10" x14ac:dyDescent="0.2">
      <c r="A219" s="7"/>
      <c r="B219" s="6"/>
      <c r="C219" s="6"/>
      <c r="D219" s="6"/>
      <c r="E219" s="6"/>
      <c r="F219" s="6"/>
      <c r="G219" s="6"/>
      <c r="H219" s="6"/>
      <c r="I219" s="6"/>
      <c r="J219" s="5"/>
    </row>
    <row r="220" spans="1:10" ht="15" x14ac:dyDescent="0.25">
      <c r="A220" s="106" t="s">
        <v>0</v>
      </c>
      <c r="B220" s="107"/>
      <c r="C220" s="8">
        <f>E209-C215</f>
        <v>0</v>
      </c>
      <c r="D220" s="6"/>
      <c r="E220" s="6"/>
      <c r="F220" s="6"/>
      <c r="G220" s="6"/>
      <c r="H220" s="6"/>
      <c r="I220" s="6"/>
      <c r="J220" s="5"/>
    </row>
    <row r="221" spans="1:10" x14ac:dyDescent="0.2">
      <c r="A221" s="7"/>
      <c r="B221" s="6"/>
      <c r="C221" s="6"/>
      <c r="D221" s="6"/>
      <c r="E221" s="6"/>
      <c r="F221" s="6"/>
      <c r="G221" s="6"/>
      <c r="H221" s="6"/>
      <c r="I221" s="6"/>
      <c r="J221" s="5"/>
    </row>
    <row r="222" spans="1:10" ht="13.5" thickBot="1" x14ac:dyDescent="0.25">
      <c r="A222" s="4"/>
      <c r="B222" s="3"/>
      <c r="C222" s="3"/>
      <c r="D222" s="3"/>
      <c r="E222" s="3"/>
      <c r="F222" s="3"/>
      <c r="G222" s="3"/>
      <c r="H222" s="3"/>
      <c r="I222" s="3"/>
      <c r="J222" s="2"/>
    </row>
  </sheetData>
  <sheetProtection algorithmName="SHA-512" hashValue="d3lf7HyBGTJEhleDK3Akjmeu3cGjcjh2qLm7NYNNbQwKlL8CwsBiTd+xXDt9OSFbuBuxvca7TOOk9HaiLDMOrA==" saltValue="6UBvWoF+RyEKAWsro1K60g==" spinCount="100000" sheet="1" objects="1" scenarios="1" selectLockedCells="1"/>
  <dataConsolidate/>
  <mergeCells count="157">
    <mergeCell ref="A1:H1"/>
    <mergeCell ref="I1:J1"/>
    <mergeCell ref="A3:C3"/>
    <mergeCell ref="A4:C4"/>
    <mergeCell ref="A6:C6"/>
    <mergeCell ref="A7:C7"/>
    <mergeCell ref="A15:C15"/>
    <mergeCell ref="E15:H15"/>
    <mergeCell ref="I15:J15"/>
    <mergeCell ref="A16:C16"/>
    <mergeCell ref="E16:H16"/>
    <mergeCell ref="I16:J16"/>
    <mergeCell ref="A18:B18"/>
    <mergeCell ref="D18:F18"/>
    <mergeCell ref="A19:B19"/>
    <mergeCell ref="D19:F19"/>
    <mergeCell ref="B34:C34"/>
    <mergeCell ref="B35:C35"/>
    <mergeCell ref="B36:C36"/>
    <mergeCell ref="A39:B39"/>
    <mergeCell ref="G39:I39"/>
    <mergeCell ref="A40:B40"/>
    <mergeCell ref="G40:I40"/>
    <mergeCell ref="A41:B41"/>
    <mergeCell ref="G41:I41"/>
    <mergeCell ref="A42:B42"/>
    <mergeCell ref="G42:I42"/>
    <mergeCell ref="A43:B43"/>
    <mergeCell ref="G43:I43"/>
    <mergeCell ref="A44:B44"/>
    <mergeCell ref="G44:I44"/>
    <mergeCell ref="A45:B45"/>
    <mergeCell ref="G45:I45"/>
    <mergeCell ref="A46:B46"/>
    <mergeCell ref="G46:I46"/>
    <mergeCell ref="A47:B47"/>
    <mergeCell ref="G47:I47"/>
    <mergeCell ref="A52:B52"/>
    <mergeCell ref="F52:J52"/>
    <mergeCell ref="A53:B53"/>
    <mergeCell ref="F53:J62"/>
    <mergeCell ref="A54:B54"/>
    <mergeCell ref="A55:B55"/>
    <mergeCell ref="A56:B56"/>
    <mergeCell ref="A57:B57"/>
    <mergeCell ref="A58:B58"/>
    <mergeCell ref="A59:B59"/>
    <mergeCell ref="A60:B60"/>
    <mergeCell ref="A62:B62"/>
    <mergeCell ref="A69:C69"/>
    <mergeCell ref="E69:H69"/>
    <mergeCell ref="I69:J69"/>
    <mergeCell ref="A70:C70"/>
    <mergeCell ref="E70:H70"/>
    <mergeCell ref="I70:J70"/>
    <mergeCell ref="A72:B72"/>
    <mergeCell ref="D72:E72"/>
    <mergeCell ref="A73:B73"/>
    <mergeCell ref="D73:E73"/>
    <mergeCell ref="B88:C88"/>
    <mergeCell ref="B89:C89"/>
    <mergeCell ref="B90:C90"/>
    <mergeCell ref="A93:B93"/>
    <mergeCell ref="G93:I93"/>
    <mergeCell ref="A94:B94"/>
    <mergeCell ref="G94:I94"/>
    <mergeCell ref="A95:B95"/>
    <mergeCell ref="G95:I95"/>
    <mergeCell ref="A96:B96"/>
    <mergeCell ref="G96:I96"/>
    <mergeCell ref="A97:B97"/>
    <mergeCell ref="G97:I97"/>
    <mergeCell ref="A98:B98"/>
    <mergeCell ref="G98:I98"/>
    <mergeCell ref="A99:B99"/>
    <mergeCell ref="G99:I99"/>
    <mergeCell ref="A100:B100"/>
    <mergeCell ref="G100:I100"/>
    <mergeCell ref="A101:B101"/>
    <mergeCell ref="G101:I101"/>
    <mergeCell ref="A106:B106"/>
    <mergeCell ref="F106:J106"/>
    <mergeCell ref="A107:B107"/>
    <mergeCell ref="F107:J116"/>
    <mergeCell ref="A108:B108"/>
    <mergeCell ref="A109:B109"/>
    <mergeCell ref="A110:B110"/>
    <mergeCell ref="A111:B111"/>
    <mergeCell ref="A112:B112"/>
    <mergeCell ref="A113:B113"/>
    <mergeCell ref="A114:B114"/>
    <mergeCell ref="A116:B116"/>
    <mergeCell ref="A123:C123"/>
    <mergeCell ref="E123:H123"/>
    <mergeCell ref="I123:J123"/>
    <mergeCell ref="A124:C124"/>
    <mergeCell ref="E124:H124"/>
    <mergeCell ref="I124:J124"/>
    <mergeCell ref="A126:B126"/>
    <mergeCell ref="D126:E126"/>
    <mergeCell ref="A127:B127"/>
    <mergeCell ref="D127:E127"/>
    <mergeCell ref="B142:C142"/>
    <mergeCell ref="B143:C143"/>
    <mergeCell ref="B144:C144"/>
    <mergeCell ref="A147:B147"/>
    <mergeCell ref="G147:I147"/>
    <mergeCell ref="A148:B148"/>
    <mergeCell ref="G148:I148"/>
    <mergeCell ref="A149:B149"/>
    <mergeCell ref="G149:I149"/>
    <mergeCell ref="A150:B150"/>
    <mergeCell ref="G150:I150"/>
    <mergeCell ref="A151:B151"/>
    <mergeCell ref="G151:I151"/>
    <mergeCell ref="A152:B152"/>
    <mergeCell ref="G152:I152"/>
    <mergeCell ref="A153:B153"/>
    <mergeCell ref="G153:I153"/>
    <mergeCell ref="A154:B154"/>
    <mergeCell ref="G154:I154"/>
    <mergeCell ref="A155:B155"/>
    <mergeCell ref="G155:I155"/>
    <mergeCell ref="A161:B161"/>
    <mergeCell ref="F161:J161"/>
    <mergeCell ref="A162:B162"/>
    <mergeCell ref="F162:J171"/>
    <mergeCell ref="A163:B163"/>
    <mergeCell ref="A164:B164"/>
    <mergeCell ref="A165:B165"/>
    <mergeCell ref="A166:B166"/>
    <mergeCell ref="A167:B167"/>
    <mergeCell ref="A168:B168"/>
    <mergeCell ref="A169:B169"/>
    <mergeCell ref="A171:B171"/>
    <mergeCell ref="A178:H178"/>
    <mergeCell ref="A185:B185"/>
    <mergeCell ref="A186:B186"/>
    <mergeCell ref="A187:B187"/>
    <mergeCell ref="A188:B188"/>
    <mergeCell ref="A191:B191"/>
    <mergeCell ref="A192:B192"/>
    <mergeCell ref="A193:B193"/>
    <mergeCell ref="A194:B194"/>
    <mergeCell ref="A216:B216"/>
    <mergeCell ref="A217:B217"/>
    <mergeCell ref="A218:B218"/>
    <mergeCell ref="A220:B220"/>
    <mergeCell ref="A195:B195"/>
    <mergeCell ref="A197:B197"/>
    <mergeCell ref="A201:H201"/>
    <mergeCell ref="A208:B208"/>
    <mergeCell ref="A209:B209"/>
    <mergeCell ref="A210:B210"/>
    <mergeCell ref="A211:B211"/>
    <mergeCell ref="A214:B214"/>
    <mergeCell ref="A215:B215"/>
  </mergeCells>
  <conditionalFormatting sqref="B31">
    <cfRule type="cellIs" dxfId="2" priority="3" operator="lessThan">
      <formula>B30*51%</formula>
    </cfRule>
  </conditionalFormatting>
  <conditionalFormatting sqref="B85">
    <cfRule type="cellIs" dxfId="1" priority="2" operator="lessThan">
      <formula>B84*51%</formula>
    </cfRule>
  </conditionalFormatting>
  <conditionalFormatting sqref="B139">
    <cfRule type="cellIs" dxfId="0" priority="1" operator="lessThan">
      <formula>B138*51%</formula>
    </cfRule>
  </conditionalFormatting>
  <dataValidations count="17">
    <dataValidation allowBlank="1" showInputMessage="1" showErrorMessage="1" error="Scegliere sì o no" sqref="G136 G28 G82" xr:uid="{21819A48-E4F7-47AE-9A71-C81D45A178FD}"/>
    <dataValidation type="decimal" errorStyle="warning" operator="greaterThan" allowBlank="1" showInputMessage="1" showErrorMessage="1" error="Il progetto è solo agevolabile qualora la maggior parte dei partecipanti sono bambini o ragazzi aventi la residenza in Alto Adige." sqref="B31 B85 B139" xr:uid="{C995322E-A73A-47A1-945B-D38D5302EE23}">
      <formula1>B30*50%</formula1>
    </dataValidation>
    <dataValidation type="whole" errorStyle="warning" operator="greaterThanOrEqual" allowBlank="1" showInputMessage="1" showErrorMessage="1" error="Il progetto deve durare almeno 5 giorni lavorativi, solo in caso di progetti per bambini e ragazzi ricoverati stabilmente presso strutture sanitarie può essere inferiore." sqref="E80 E26 E22:E23 E76:E77 E130:E131 E134" xr:uid="{39750080-A39E-4B52-BCD5-DCA21ED0F94C}">
      <formula1>5</formula1>
    </dataValidation>
    <dataValidation allowBlank="1" showInputMessage="1" showErrorMessage="1" error="Il progetto deve svolgersi nell'anno in corso." sqref="B28:C28 B26:D26 B80:D80 B82:C82 B136:C136 B22:D24 B76:D78 B130:D132 B134:D134" xr:uid="{D496308E-052D-439A-95A5-74BCDA05B0B4}"/>
    <dataValidation type="decimal" errorStyle="warning" operator="lessThanOrEqual" allowBlank="1" showInputMessage="1" showErrorMessage="1" errorTitle="Fehler" error="Der Stundentarif zu Lasten des Mitarbeiters darf nicht 35% der Gesamtkosten überschreiten." sqref="G179:G198 G63:G68 G50:G51 G117:G122 G104:G105 G172:G177 G159:G160 G202:G221 G200" xr:uid="{FE0E7580-257F-4DFB-AE5E-A30F03C43222}">
      <formula1>E50*35%</formula1>
    </dataValidation>
    <dataValidation allowBlank="1" showInputMessage="1" showErrorMessage="1" errorTitle="Fehler" error="Werte aus Liste auswählen." sqref="C220 C58:C62 C112:C116 C167:C171 C197 C194:C195 C53:C56 C107:C110 C162:C165 C192 C215 C217:C218" xr:uid="{C785BB58-9A35-4931-95DF-7617D4EFC6A1}"/>
    <dataValidation type="date" allowBlank="1" showInputMessage="1" showErrorMessage="1" error="Il progetto deve svolgersi nell'anno in corso." sqref="F159:F160 F50:F51 F63:F68 F104:F105 F179:F198 F117:F122 F172:F177 F202:F221 F200" xr:uid="{DD994ED8-DF26-4810-A9B5-B1CF36C91216}">
      <formula1>45292</formula1>
      <formula2>45657</formula2>
    </dataValidation>
    <dataValidation allowBlank="1" showInputMessage="1" showErrorMessage="1" errorTitle="Fehler/Errore" error="Nur numerische Werte größer oder gleich 2018 zulässig" sqref="D4" xr:uid="{D1149720-83D5-43FB-8086-9D7AC22CDCB3}"/>
    <dataValidation type="whole" allowBlank="1" showInputMessage="1" showErrorMessage="1" errorTitle="Fehler" error="Sono ammessi solo valori numerici pari o maggiori di 0" sqref="I4" xr:uid="{3C4C4E45-CE93-4314-83AE-20A1AD1BE14C}">
      <formula1>0</formula1>
      <formula2>10</formula2>
    </dataValidation>
    <dataValidation type="list" showInputMessage="1" showErrorMessage="1" errorTitle="Fehler" error="Werte aus Liste auswählen." sqref="J4" xr:uid="{0D4F27A3-F95B-43CC-9C65-EC23B2E7DAC5}">
      <formula1>dd_lst_mod</formula1>
    </dataValidation>
    <dataValidation type="decimal" allowBlank="1" showInputMessage="1" showErrorMessage="1" errorTitle="Fehler" error="Nur ganzzahlige Werte  zulässig" sqref="H44 H63:H68 H50:H51 H179:H198 H117:H122 H98 H104:H105 H172:H177 H159:H160 H202:H221 H200 H152" xr:uid="{266AF019-46FC-4D01-8F07-FFA05B6B6AE4}">
      <formula1>0</formula1>
      <formula2>1000000</formula2>
    </dataValidation>
    <dataValidation showInputMessage="1" showErrorMessage="1" errorTitle="Fehler" error="Werte aus Liste auswählen." sqref="A12 A35:A36 A181:A182 A89:A90 A31 A85 A143:A144 A139 A204:A205" xr:uid="{EE7E3695-92DA-47DF-ADC1-435F3B0AA61B}"/>
    <dataValidation showInputMessage="1" showErrorMessage="1" errorTitle="Fehler" error="Scegliere tra mezza giornata e giornata intera." sqref="A28" xr:uid="{60F3AC61-87D2-460F-B1EE-E70F06AB504E}"/>
    <dataValidation allowBlank="1" showInputMessage="1" showErrorMessage="1" error="Scegliere tra mezza giornata e giornata intera." sqref="A28" xr:uid="{24F6A4F4-D99B-42B7-94F7-D1B8DD83FF0C}"/>
    <dataValidation errorStyle="warning" operator="greaterThanOrEqual" allowBlank="1" showInputMessage="1" showErrorMessage="1" error="Il progetto deve durare almeno 5 giorni lavorativi, solo in caso di progetti per bambini e ragazzi ricoverati stabilmente presso strutture sanitarie può essere inferiore." sqref="E24 E78 E132" xr:uid="{73715D62-67A4-40E0-B24C-36350346A29E}"/>
    <dataValidation type="custom" operator="greaterThanOrEqual" showInputMessage="1" showErrorMessage="1" errorTitle="Errore" error="Campo obbligatorio" sqref="C57" xr:uid="{D2B0D9BE-D388-4BC6-A75F-A599F18C77A5}">
      <formula1>NOT(C57="")</formula1>
    </dataValidation>
    <dataValidation type="custom" showInputMessage="1" showErrorMessage="1" errorTitle="Errore" error="Campo obbligatorio" sqref="C166 C216 C193 C111" xr:uid="{94CB9558-640B-4625-82FA-6E74AC761232}">
      <formula1>NOT(C111="")</formula1>
    </dataValidation>
  </dataValidations>
  <pageMargins left="0.7" right="0.7" top="0.78740157499999996" bottom="0.78740157499999996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error="Scegliere il comune/la comunità comprensoriale competente dal menu." xr:uid="{3B52EC87-ED80-460E-B89A-F3CB6537C255}">
          <x14:formula1>
            <xm:f>Visto!$B$2:$B$124</xm:f>
          </x14:formula1>
          <xm:sqref>E16:H16</xm:sqref>
        </x14:dataValidation>
        <x14:dataValidation type="list" showInputMessage="1" showErrorMessage="1" errorTitle="Fehler" error="Scegliere tra mezza giornata e giornata intera." xr:uid="{A6E6AF11-FA50-433E-814A-C0CB6FB9FFC7}">
          <x14:formula1>
            <xm:f>Parameters!$A$11:$A$12</xm:f>
          </x14:formula1>
          <xm:sqref>A136 A82</xm:sqref>
        </x14:dataValidation>
        <x14:dataValidation type="list" showInputMessage="1" showErrorMessage="1" errorTitle="Fehler/Errore" error="Scegliere il comune dal menu." xr:uid="{1454089B-6E8C-4DAD-BCF0-A08DDAE02679}">
          <x14:formula1>
            <xm:f>Luogo!$B$2:$B$119</xm:f>
          </x14:formula1>
          <xm:sqref>D19:F19</xm:sqref>
        </x14:dataValidation>
        <x14:dataValidation type="list" allowBlank="1" showInputMessage="1" showErrorMessage="1" errorTitle="Fehler/Errore" error="Scegliere il comune dal menu." xr:uid="{291BEC9A-D930-471E-9E1C-1980B850C7CF}">
          <x14:formula1>
            <xm:f>Visto!$B$2:$B$106</xm:f>
          </x14:formula1>
          <xm:sqref>D73 D127</xm:sqref>
        </x14:dataValidation>
        <x14:dataValidation type="list" allowBlank="1" showInputMessage="1" showErrorMessage="1" error="Scegliere il comune/la comunità comprensoriale competente dal menu." xr:uid="{356A16FF-8A85-4B65-AB64-8D613DA9165A}">
          <x14:formula1>
            <xm:f>Visto!$B$2:$B$113</xm:f>
          </x14:formula1>
          <xm:sqref>E124:H124 E70:H70</xm:sqref>
        </x14:dataValidation>
        <x14:dataValidation type="list" showInputMessage="1" showErrorMessage="1" xr:uid="{F562F08C-D8A2-4ACF-88E8-C284A7961636}">
          <x14:formula1>
            <xm:f>Enti!$A$2:$A$357</xm:f>
          </x14:formula1>
          <xm:sqref>A4:C4</xm:sqref>
        </x14:dataValidation>
        <x14:dataValidation type="list" allowBlank="1" showInputMessage="1" showErrorMessage="1" error="Scegliere tra mezza giornata e giornata intera." xr:uid="{571E2F30-489F-45BC-A913-884283AB1DF7}">
          <x14:formula1>
            <xm:f>Parameters!$A$11:$A$12</xm:f>
          </x14:formula1>
          <xm:sqref>A136 A82</xm:sqref>
        </x14:dataValidation>
        <x14:dataValidation type="list" allowBlank="1" showInputMessage="1" showErrorMessage="1" xr:uid="{43895A48-15DF-41C1-A32A-8C60095A87EC}">
          <x14:formula1>
            <xm:f>Parameters!$A$11:$A$12</xm:f>
          </x14:formula1>
          <xm:sqref>A35:A36 A181:A182 A31 A85 A89:A90 A143:A144 A139 A204:A205</xm:sqref>
        </x14:dataValidation>
        <x14:dataValidation type="list" allowBlank="1" showInputMessage="1" showErrorMessage="1" errorTitle="Errore" error="Scegliere Si/No usando la lista drop-down" xr:uid="{EBECFB93-DB9D-4EC0-9CA2-5C087C901A03}">
          <x14:formula1>
            <xm:f>Parameters!$A$1:$A$2</xm:f>
          </x14:formula1>
          <xm:sqref>B25:F25 B79:F79 B133:F133</xm:sqref>
        </x14:dataValidation>
        <x14:dataValidation type="list" allowBlank="1" showInputMessage="1" showErrorMessage="1" error="Scegliere sì o no" xr:uid="{FDA6EDF4-0F2D-4829-9616-271E28ABA365}">
          <x14:formula1>
            <xm:f>Parameters!$A$1:$A$2</xm:f>
          </x14:formula1>
          <xm:sqref>F28 F82 F136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17BF2-8AE1-4871-8CBE-AC252BC04BE2}">
  <dimension ref="A1:C124"/>
  <sheetViews>
    <sheetView topLeftCell="A82" workbookViewId="0">
      <selection activeCell="C24" sqref="C24"/>
    </sheetView>
  </sheetViews>
  <sheetFormatPr defaultColWidth="9.140625" defaultRowHeight="15" x14ac:dyDescent="0.25"/>
  <cols>
    <col min="1" max="1" width="37.5703125" bestFit="1" customWidth="1"/>
    <col min="2" max="2" width="45" bestFit="1" customWidth="1"/>
    <col min="3" max="3" width="13.85546875" bestFit="1" customWidth="1"/>
    <col min="5" max="5" width="37.5703125" bestFit="1" customWidth="1"/>
    <col min="6" max="6" width="45" bestFit="1" customWidth="1"/>
    <col min="7" max="7" width="11.5703125" bestFit="1" customWidth="1"/>
  </cols>
  <sheetData>
    <row r="1" spans="1:3" x14ac:dyDescent="0.25">
      <c r="A1" s="87" t="s">
        <v>448</v>
      </c>
      <c r="B1" s="87" t="s">
        <v>447</v>
      </c>
      <c r="C1" s="87" t="s">
        <v>68</v>
      </c>
    </row>
    <row r="2" spans="1:3" x14ac:dyDescent="0.25">
      <c r="A2" s="87" t="s">
        <v>446</v>
      </c>
      <c r="B2" s="87" t="s">
        <v>445</v>
      </c>
      <c r="C2" s="87" t="s">
        <v>444</v>
      </c>
    </row>
    <row r="3" spans="1:3" x14ac:dyDescent="0.25">
      <c r="A3" s="87" t="s">
        <v>443</v>
      </c>
      <c r="B3" s="87" t="s">
        <v>442</v>
      </c>
      <c r="C3" s="87" t="s">
        <v>441</v>
      </c>
    </row>
    <row r="4" spans="1:3" x14ac:dyDescent="0.25">
      <c r="A4" s="87" t="s">
        <v>440</v>
      </c>
      <c r="B4" s="87" t="s">
        <v>439</v>
      </c>
      <c r="C4" s="87" t="s">
        <v>438</v>
      </c>
    </row>
    <row r="5" spans="1:3" x14ac:dyDescent="0.25">
      <c r="A5" s="87" t="s">
        <v>437</v>
      </c>
      <c r="B5" s="87" t="s">
        <v>436</v>
      </c>
      <c r="C5" s="87" t="s">
        <v>435</v>
      </c>
    </row>
    <row r="6" spans="1:3" x14ac:dyDescent="0.25">
      <c r="A6" s="87" t="s">
        <v>434</v>
      </c>
      <c r="B6" s="87" t="s">
        <v>433</v>
      </c>
      <c r="C6" s="87" t="s">
        <v>432</v>
      </c>
    </row>
    <row r="7" spans="1:3" x14ac:dyDescent="0.25">
      <c r="A7" s="87" t="s">
        <v>431</v>
      </c>
      <c r="B7" s="87" t="s">
        <v>430</v>
      </c>
      <c r="C7" s="87" t="s">
        <v>429</v>
      </c>
    </row>
    <row r="8" spans="1:3" x14ac:dyDescent="0.25">
      <c r="A8" s="87" t="s">
        <v>428</v>
      </c>
      <c r="B8" s="87" t="s">
        <v>427</v>
      </c>
      <c r="C8" s="87" t="s">
        <v>426</v>
      </c>
    </row>
    <row r="9" spans="1:3" x14ac:dyDescent="0.25">
      <c r="A9" s="87" t="s">
        <v>425</v>
      </c>
      <c r="B9" s="87" t="s">
        <v>424</v>
      </c>
      <c r="C9" s="87" t="s">
        <v>423</v>
      </c>
    </row>
    <row r="10" spans="1:3" x14ac:dyDescent="0.25">
      <c r="A10" s="87" t="s">
        <v>422</v>
      </c>
      <c r="B10" s="87" t="s">
        <v>421</v>
      </c>
      <c r="C10" s="87" t="s">
        <v>420</v>
      </c>
    </row>
    <row r="11" spans="1:3" x14ac:dyDescent="0.25">
      <c r="A11" s="87" t="s">
        <v>419</v>
      </c>
      <c r="B11" s="87" t="s">
        <v>418</v>
      </c>
      <c r="C11" s="87" t="s">
        <v>417</v>
      </c>
    </row>
    <row r="12" spans="1:3" x14ac:dyDescent="0.25">
      <c r="A12" s="87" t="s">
        <v>416</v>
      </c>
      <c r="B12" s="87" t="s">
        <v>415</v>
      </c>
      <c r="C12" s="87" t="s">
        <v>414</v>
      </c>
    </row>
    <row r="13" spans="1:3" x14ac:dyDescent="0.25">
      <c r="A13" s="87" t="s">
        <v>413</v>
      </c>
      <c r="B13" s="87" t="s">
        <v>412</v>
      </c>
      <c r="C13" s="87" t="s">
        <v>411</v>
      </c>
    </row>
    <row r="14" spans="1:3" x14ac:dyDescent="0.25">
      <c r="A14" s="87" t="s">
        <v>410</v>
      </c>
      <c r="B14" s="87" t="s">
        <v>409</v>
      </c>
      <c r="C14" s="87" t="s">
        <v>408</v>
      </c>
    </row>
    <row r="15" spans="1:3" x14ac:dyDescent="0.25">
      <c r="A15" s="87" t="s">
        <v>407</v>
      </c>
      <c r="B15" s="87" t="s">
        <v>406</v>
      </c>
      <c r="C15" s="87" t="s">
        <v>405</v>
      </c>
    </row>
    <row r="16" spans="1:3" x14ac:dyDescent="0.25">
      <c r="A16" s="87" t="s">
        <v>404</v>
      </c>
      <c r="B16" s="87" t="s">
        <v>403</v>
      </c>
      <c r="C16" s="87" t="s">
        <v>402</v>
      </c>
    </row>
    <row r="17" spans="1:3" x14ac:dyDescent="0.25">
      <c r="A17" s="87" t="s">
        <v>401</v>
      </c>
      <c r="B17" s="87" t="s">
        <v>400</v>
      </c>
      <c r="C17" s="87" t="s">
        <v>399</v>
      </c>
    </row>
    <row r="18" spans="1:3" x14ac:dyDescent="0.25">
      <c r="A18" s="87" t="s">
        <v>398</v>
      </c>
      <c r="B18" s="87" t="s">
        <v>397</v>
      </c>
      <c r="C18" s="87" t="s">
        <v>396</v>
      </c>
    </row>
    <row r="19" spans="1:3" x14ac:dyDescent="0.25">
      <c r="A19" s="87" t="s">
        <v>395</v>
      </c>
      <c r="B19" s="87" t="s">
        <v>394</v>
      </c>
      <c r="C19" s="87" t="s">
        <v>393</v>
      </c>
    </row>
    <row r="20" spans="1:3" x14ac:dyDescent="0.25">
      <c r="A20" s="87" t="s">
        <v>392</v>
      </c>
      <c r="B20" s="87" t="s">
        <v>391</v>
      </c>
      <c r="C20" s="87" t="s">
        <v>390</v>
      </c>
    </row>
    <row r="21" spans="1:3" x14ac:dyDescent="0.25">
      <c r="A21" s="87" t="s">
        <v>389</v>
      </c>
      <c r="B21" s="87" t="s">
        <v>388</v>
      </c>
      <c r="C21" s="87" t="s">
        <v>387</v>
      </c>
    </row>
    <row r="22" spans="1:3" x14ac:dyDescent="0.25">
      <c r="A22" s="87" t="s">
        <v>386</v>
      </c>
      <c r="B22" s="87" t="s">
        <v>385</v>
      </c>
      <c r="C22" s="87" t="s">
        <v>384</v>
      </c>
    </row>
    <row r="23" spans="1:3" x14ac:dyDescent="0.25">
      <c r="A23" s="87" t="s">
        <v>383</v>
      </c>
      <c r="B23" s="87" t="s">
        <v>382</v>
      </c>
      <c r="C23" s="87" t="s">
        <v>381</v>
      </c>
    </row>
    <row r="24" spans="1:3" x14ac:dyDescent="0.25">
      <c r="A24" s="87" t="s">
        <v>380</v>
      </c>
      <c r="B24" s="87" t="s">
        <v>379</v>
      </c>
      <c r="C24" s="87" t="s">
        <v>378</v>
      </c>
    </row>
    <row r="25" spans="1:3" x14ac:dyDescent="0.25">
      <c r="A25" s="87" t="s">
        <v>377</v>
      </c>
      <c r="B25" s="87" t="s">
        <v>376</v>
      </c>
      <c r="C25" s="87" t="s">
        <v>375</v>
      </c>
    </row>
    <row r="26" spans="1:3" x14ac:dyDescent="0.25">
      <c r="A26" s="87" t="s">
        <v>374</v>
      </c>
      <c r="B26" s="87" t="s">
        <v>373</v>
      </c>
      <c r="C26" s="87" t="s">
        <v>372</v>
      </c>
    </row>
    <row r="27" spans="1:3" x14ac:dyDescent="0.25">
      <c r="A27" s="87" t="s">
        <v>371</v>
      </c>
      <c r="B27" s="87" t="s">
        <v>370</v>
      </c>
      <c r="C27" s="87" t="s">
        <v>369</v>
      </c>
    </row>
    <row r="28" spans="1:3" x14ac:dyDescent="0.25">
      <c r="A28" s="87" t="s">
        <v>368</v>
      </c>
      <c r="B28" s="87" t="s">
        <v>452</v>
      </c>
      <c r="C28" s="87" t="s">
        <v>451</v>
      </c>
    </row>
    <row r="29" spans="1:3" x14ac:dyDescent="0.25">
      <c r="A29" s="87" t="s">
        <v>367</v>
      </c>
      <c r="B29" s="87" t="s">
        <v>366</v>
      </c>
      <c r="C29" s="87" t="s">
        <v>365</v>
      </c>
    </row>
    <row r="30" spans="1:3" x14ac:dyDescent="0.25">
      <c r="A30" s="87" t="s">
        <v>364</v>
      </c>
      <c r="B30" s="87" t="s">
        <v>363</v>
      </c>
      <c r="C30" s="87" t="s">
        <v>362</v>
      </c>
    </row>
    <row r="31" spans="1:3" x14ac:dyDescent="0.25">
      <c r="A31" s="87" t="s">
        <v>361</v>
      </c>
      <c r="B31" s="87" t="s">
        <v>360</v>
      </c>
      <c r="C31" s="87" t="s">
        <v>359</v>
      </c>
    </row>
    <row r="32" spans="1:3" x14ac:dyDescent="0.25">
      <c r="A32" s="87" t="s">
        <v>358</v>
      </c>
      <c r="B32" s="87" t="s">
        <v>357</v>
      </c>
      <c r="C32" s="87" t="s">
        <v>356</v>
      </c>
    </row>
    <row r="33" spans="1:3" x14ac:dyDescent="0.25">
      <c r="A33" s="87" t="s">
        <v>355</v>
      </c>
      <c r="B33" s="87" t="s">
        <v>354</v>
      </c>
      <c r="C33" s="87" t="s">
        <v>353</v>
      </c>
    </row>
    <row r="34" spans="1:3" x14ac:dyDescent="0.25">
      <c r="A34" s="87" t="s">
        <v>352</v>
      </c>
      <c r="B34" s="87" t="s">
        <v>351</v>
      </c>
      <c r="C34" s="87" t="s">
        <v>350</v>
      </c>
    </row>
    <row r="35" spans="1:3" x14ac:dyDescent="0.25">
      <c r="A35" s="87" t="s">
        <v>349</v>
      </c>
      <c r="B35" s="87" t="s">
        <v>349</v>
      </c>
      <c r="C35" s="87" t="s">
        <v>348</v>
      </c>
    </row>
    <row r="36" spans="1:3" x14ac:dyDescent="0.25">
      <c r="A36" s="87" t="s">
        <v>347</v>
      </c>
      <c r="B36" s="87" t="s">
        <v>346</v>
      </c>
      <c r="C36" s="87" t="s">
        <v>345</v>
      </c>
    </row>
    <row r="37" spans="1:3" x14ac:dyDescent="0.25">
      <c r="A37" s="87" t="s">
        <v>344</v>
      </c>
      <c r="B37" s="87" t="s">
        <v>343</v>
      </c>
      <c r="C37" s="87" t="s">
        <v>342</v>
      </c>
    </row>
    <row r="38" spans="1:3" x14ac:dyDescent="0.25">
      <c r="A38" s="87" t="s">
        <v>341</v>
      </c>
      <c r="B38" s="87" t="s">
        <v>340</v>
      </c>
      <c r="C38" s="87" t="s">
        <v>339</v>
      </c>
    </row>
    <row r="39" spans="1:3" x14ac:dyDescent="0.25">
      <c r="A39" s="87" t="s">
        <v>338</v>
      </c>
      <c r="B39" s="87" t="s">
        <v>337</v>
      </c>
      <c r="C39" s="87" t="s">
        <v>336</v>
      </c>
    </row>
    <row r="40" spans="1:3" x14ac:dyDescent="0.25">
      <c r="A40" s="87" t="s">
        <v>335</v>
      </c>
      <c r="B40" s="87" t="s">
        <v>334</v>
      </c>
      <c r="C40" s="87" t="s">
        <v>333</v>
      </c>
    </row>
    <row r="41" spans="1:3" x14ac:dyDescent="0.25">
      <c r="A41" s="87" t="s">
        <v>332</v>
      </c>
      <c r="B41" s="87" t="s">
        <v>331</v>
      </c>
      <c r="C41" s="87" t="s">
        <v>330</v>
      </c>
    </row>
    <row r="42" spans="1:3" x14ac:dyDescent="0.25">
      <c r="A42" s="87" t="s">
        <v>329</v>
      </c>
      <c r="B42" s="87" t="s">
        <v>328</v>
      </c>
      <c r="C42" s="87" t="s">
        <v>327</v>
      </c>
    </row>
    <row r="43" spans="1:3" x14ac:dyDescent="0.25">
      <c r="A43" s="87" t="s">
        <v>326</v>
      </c>
      <c r="B43" s="87" t="s">
        <v>326</v>
      </c>
      <c r="C43" s="87" t="s">
        <v>325</v>
      </c>
    </row>
    <row r="44" spans="1:3" x14ac:dyDescent="0.25">
      <c r="A44" s="87" t="s">
        <v>324</v>
      </c>
      <c r="B44" s="87" t="s">
        <v>323</v>
      </c>
      <c r="C44" s="87" t="s">
        <v>322</v>
      </c>
    </row>
    <row r="45" spans="1:3" x14ac:dyDescent="0.25">
      <c r="A45" s="87" t="s">
        <v>321</v>
      </c>
      <c r="B45" s="87" t="s">
        <v>320</v>
      </c>
      <c r="C45" s="87" t="s">
        <v>319</v>
      </c>
    </row>
    <row r="46" spans="1:3" x14ac:dyDescent="0.25">
      <c r="A46" s="87" t="s">
        <v>318</v>
      </c>
      <c r="B46" s="87" t="s">
        <v>317</v>
      </c>
      <c r="C46" s="87" t="s">
        <v>316</v>
      </c>
    </row>
    <row r="47" spans="1:3" x14ac:dyDescent="0.25">
      <c r="A47" s="87" t="s">
        <v>315</v>
      </c>
      <c r="B47" s="87" t="s">
        <v>314</v>
      </c>
      <c r="C47" s="87" t="s">
        <v>313</v>
      </c>
    </row>
    <row r="48" spans="1:3" x14ac:dyDescent="0.25">
      <c r="A48" s="87" t="s">
        <v>312</v>
      </c>
      <c r="B48" s="87" t="s">
        <v>311</v>
      </c>
      <c r="C48" s="87" t="s">
        <v>310</v>
      </c>
    </row>
    <row r="49" spans="1:3" x14ac:dyDescent="0.25">
      <c r="A49" s="87" t="s">
        <v>309</v>
      </c>
      <c r="B49" s="87" t="s">
        <v>308</v>
      </c>
      <c r="C49" s="87" t="s">
        <v>307</v>
      </c>
    </row>
    <row r="50" spans="1:3" x14ac:dyDescent="0.25">
      <c r="A50" s="87" t="s">
        <v>306</v>
      </c>
      <c r="B50" s="87" t="s">
        <v>305</v>
      </c>
      <c r="C50" s="87" t="s">
        <v>304</v>
      </c>
    </row>
    <row r="51" spans="1:3" x14ac:dyDescent="0.25">
      <c r="A51" s="87" t="s">
        <v>303</v>
      </c>
      <c r="B51" s="87" t="s">
        <v>302</v>
      </c>
      <c r="C51" s="87" t="s">
        <v>301</v>
      </c>
    </row>
    <row r="52" spans="1:3" x14ac:dyDescent="0.25">
      <c r="A52" s="87" t="s">
        <v>300</v>
      </c>
      <c r="B52" s="87" t="s">
        <v>299</v>
      </c>
      <c r="C52" s="87" t="s">
        <v>298</v>
      </c>
    </row>
    <row r="53" spans="1:3" x14ac:dyDescent="0.25">
      <c r="A53" s="87" t="s">
        <v>297</v>
      </c>
      <c r="B53" s="87" t="s">
        <v>296</v>
      </c>
      <c r="C53" s="87" t="s">
        <v>295</v>
      </c>
    </row>
    <row r="54" spans="1:3" x14ac:dyDescent="0.25">
      <c r="A54" s="87" t="s">
        <v>294</v>
      </c>
      <c r="B54" s="87" t="s">
        <v>293</v>
      </c>
      <c r="C54" s="87" t="s">
        <v>292</v>
      </c>
    </row>
    <row r="55" spans="1:3" x14ac:dyDescent="0.25">
      <c r="A55" s="87" t="s">
        <v>291</v>
      </c>
      <c r="B55" s="87" t="s">
        <v>290</v>
      </c>
      <c r="C55" s="87" t="s">
        <v>289</v>
      </c>
    </row>
    <row r="56" spans="1:3" x14ac:dyDescent="0.25">
      <c r="A56" s="87" t="s">
        <v>288</v>
      </c>
      <c r="B56" s="87" t="s">
        <v>287</v>
      </c>
      <c r="C56" s="87" t="s">
        <v>286</v>
      </c>
    </row>
    <row r="57" spans="1:3" x14ac:dyDescent="0.25">
      <c r="A57" s="87" t="s">
        <v>285</v>
      </c>
      <c r="B57" s="87" t="s">
        <v>284</v>
      </c>
      <c r="C57" s="87" t="s">
        <v>283</v>
      </c>
    </row>
    <row r="58" spans="1:3" x14ac:dyDescent="0.25">
      <c r="A58" s="87" t="s">
        <v>282</v>
      </c>
      <c r="B58" s="87" t="s">
        <v>281</v>
      </c>
      <c r="C58" s="87" t="s">
        <v>280</v>
      </c>
    </row>
    <row r="59" spans="1:3" x14ac:dyDescent="0.25">
      <c r="A59" s="87" t="s">
        <v>279</v>
      </c>
      <c r="B59" s="87" t="s">
        <v>278</v>
      </c>
      <c r="C59" s="87" t="s">
        <v>277</v>
      </c>
    </row>
    <row r="60" spans="1:3" x14ac:dyDescent="0.25">
      <c r="A60" s="87" t="s">
        <v>276</v>
      </c>
      <c r="B60" s="87" t="s">
        <v>275</v>
      </c>
      <c r="C60" s="87" t="s">
        <v>274</v>
      </c>
    </row>
    <row r="61" spans="1:3" x14ac:dyDescent="0.25">
      <c r="A61" s="87" t="s">
        <v>273</v>
      </c>
      <c r="B61" s="87" t="s">
        <v>272</v>
      </c>
      <c r="C61" s="87" t="s">
        <v>271</v>
      </c>
    </row>
    <row r="62" spans="1:3" x14ac:dyDescent="0.25">
      <c r="A62" s="87" t="s">
        <v>270</v>
      </c>
      <c r="B62" s="87" t="s">
        <v>269</v>
      </c>
      <c r="C62" s="87" t="s">
        <v>450</v>
      </c>
    </row>
    <row r="63" spans="1:3" x14ac:dyDescent="0.25">
      <c r="A63" s="87" t="s">
        <v>268</v>
      </c>
      <c r="B63" s="87" t="s">
        <v>267</v>
      </c>
      <c r="C63" s="87" t="s">
        <v>266</v>
      </c>
    </row>
    <row r="64" spans="1:3" x14ac:dyDescent="0.25">
      <c r="A64" s="87" t="s">
        <v>265</v>
      </c>
      <c r="B64" s="87" t="s">
        <v>264</v>
      </c>
      <c r="C64" s="87" t="s">
        <v>263</v>
      </c>
    </row>
    <row r="65" spans="1:3" x14ac:dyDescent="0.25">
      <c r="A65" s="87" t="s">
        <v>262</v>
      </c>
      <c r="B65" s="87" t="s">
        <v>261</v>
      </c>
      <c r="C65" s="87" t="s">
        <v>260</v>
      </c>
    </row>
    <row r="66" spans="1:3" x14ac:dyDescent="0.25">
      <c r="A66" s="87" t="s">
        <v>259</v>
      </c>
      <c r="B66" s="87" t="s">
        <v>259</v>
      </c>
      <c r="C66" s="87" t="s">
        <v>258</v>
      </c>
    </row>
    <row r="67" spans="1:3" x14ac:dyDescent="0.25">
      <c r="A67" s="87" t="s">
        <v>257</v>
      </c>
      <c r="B67" s="87" t="s">
        <v>256</v>
      </c>
      <c r="C67" s="87" t="s">
        <v>255</v>
      </c>
    </row>
    <row r="68" spans="1:3" x14ac:dyDescent="0.25">
      <c r="A68" s="87" t="s">
        <v>254</v>
      </c>
      <c r="B68" s="87" t="s">
        <v>253</v>
      </c>
      <c r="C68" s="87" t="s">
        <v>252</v>
      </c>
    </row>
    <row r="69" spans="1:3" x14ac:dyDescent="0.25">
      <c r="A69" s="87" t="s">
        <v>251</v>
      </c>
      <c r="B69" s="87" t="s">
        <v>250</v>
      </c>
      <c r="C69" s="87" t="s">
        <v>249</v>
      </c>
    </row>
    <row r="70" spans="1:3" x14ac:dyDescent="0.25">
      <c r="A70" s="87" t="s">
        <v>248</v>
      </c>
      <c r="B70" s="87" t="s">
        <v>247</v>
      </c>
      <c r="C70" s="87" t="s">
        <v>246</v>
      </c>
    </row>
    <row r="71" spans="1:3" x14ac:dyDescent="0.25">
      <c r="A71" s="87" t="s">
        <v>245</v>
      </c>
      <c r="B71" s="87" t="s">
        <v>244</v>
      </c>
      <c r="C71" s="87" t="s">
        <v>243</v>
      </c>
    </row>
    <row r="72" spans="1:3" x14ac:dyDescent="0.25">
      <c r="A72" s="87" t="s">
        <v>242</v>
      </c>
      <c r="B72" s="87" t="s">
        <v>241</v>
      </c>
      <c r="C72" s="87" t="s">
        <v>240</v>
      </c>
    </row>
    <row r="73" spans="1:3" x14ac:dyDescent="0.25">
      <c r="A73" s="87" t="s">
        <v>239</v>
      </c>
      <c r="B73" s="87" t="s">
        <v>238</v>
      </c>
      <c r="C73" s="87" t="s">
        <v>237</v>
      </c>
    </row>
    <row r="74" spans="1:3" x14ac:dyDescent="0.25">
      <c r="A74" s="87" t="s">
        <v>236</v>
      </c>
      <c r="B74" s="87" t="s">
        <v>235</v>
      </c>
      <c r="C74" s="87" t="s">
        <v>234</v>
      </c>
    </row>
    <row r="75" spans="1:3" x14ac:dyDescent="0.25">
      <c r="A75" s="87" t="s">
        <v>233</v>
      </c>
      <c r="B75" s="87" t="s">
        <v>232</v>
      </c>
      <c r="C75" s="87" t="s">
        <v>231</v>
      </c>
    </row>
    <row r="76" spans="1:3" x14ac:dyDescent="0.25">
      <c r="A76" s="87" t="s">
        <v>230</v>
      </c>
      <c r="B76" s="87" t="s">
        <v>229</v>
      </c>
      <c r="C76" s="87" t="s">
        <v>228</v>
      </c>
    </row>
    <row r="77" spans="1:3" x14ac:dyDescent="0.25">
      <c r="A77" s="87" t="s">
        <v>227</v>
      </c>
      <c r="B77" s="87" t="s">
        <v>226</v>
      </c>
      <c r="C77" s="87" t="s">
        <v>225</v>
      </c>
    </row>
    <row r="78" spans="1:3" x14ac:dyDescent="0.25">
      <c r="A78" s="87" t="s">
        <v>449</v>
      </c>
      <c r="B78" s="87" t="s">
        <v>224</v>
      </c>
      <c r="C78" s="87" t="s">
        <v>223</v>
      </c>
    </row>
    <row r="79" spans="1:3" x14ac:dyDescent="0.25">
      <c r="A79" s="87" t="s">
        <v>222</v>
      </c>
      <c r="B79" s="87" t="s">
        <v>221</v>
      </c>
      <c r="C79" s="87" t="s">
        <v>220</v>
      </c>
    </row>
    <row r="80" spans="1:3" x14ac:dyDescent="0.25">
      <c r="A80" s="87" t="s">
        <v>219</v>
      </c>
      <c r="B80" s="87" t="s">
        <v>218</v>
      </c>
      <c r="C80" s="87" t="s">
        <v>217</v>
      </c>
    </row>
    <row r="81" spans="1:3" x14ac:dyDescent="0.25">
      <c r="A81" s="87" t="s">
        <v>216</v>
      </c>
      <c r="B81" s="87" t="s">
        <v>215</v>
      </c>
      <c r="C81" s="87" t="s">
        <v>214</v>
      </c>
    </row>
    <row r="82" spans="1:3" x14ac:dyDescent="0.25">
      <c r="A82" s="87" t="s">
        <v>213</v>
      </c>
      <c r="B82" s="87" t="s">
        <v>212</v>
      </c>
      <c r="C82" s="87" t="s">
        <v>211</v>
      </c>
    </row>
    <row r="83" spans="1:3" x14ac:dyDescent="0.25">
      <c r="A83" s="87" t="s">
        <v>210</v>
      </c>
      <c r="B83" s="87" t="s">
        <v>209</v>
      </c>
      <c r="C83" s="87" t="s">
        <v>208</v>
      </c>
    </row>
    <row r="84" spans="1:3" x14ac:dyDescent="0.25">
      <c r="A84" s="87" t="s">
        <v>207</v>
      </c>
      <c r="B84" s="87" t="s">
        <v>206</v>
      </c>
      <c r="C84" s="87" t="s">
        <v>205</v>
      </c>
    </row>
    <row r="85" spans="1:3" x14ac:dyDescent="0.25">
      <c r="A85" s="87" t="s">
        <v>204</v>
      </c>
      <c r="B85" s="87" t="s">
        <v>203</v>
      </c>
      <c r="C85" s="87" t="s">
        <v>202</v>
      </c>
    </row>
    <row r="86" spans="1:3" x14ac:dyDescent="0.25">
      <c r="A86" s="87" t="s">
        <v>201</v>
      </c>
      <c r="B86" s="87" t="s">
        <v>200</v>
      </c>
      <c r="C86" s="87" t="s">
        <v>199</v>
      </c>
    </row>
    <row r="87" spans="1:3" x14ac:dyDescent="0.25">
      <c r="A87" s="87" t="s">
        <v>198</v>
      </c>
      <c r="B87" s="87" t="s">
        <v>197</v>
      </c>
      <c r="C87" s="87" t="s">
        <v>196</v>
      </c>
    </row>
    <row r="88" spans="1:3" x14ac:dyDescent="0.25">
      <c r="A88" s="87" t="s">
        <v>195</v>
      </c>
      <c r="B88" s="87" t="s">
        <v>194</v>
      </c>
      <c r="C88" s="87" t="s">
        <v>193</v>
      </c>
    </row>
    <row r="89" spans="1:3" x14ac:dyDescent="0.25">
      <c r="A89" s="87" t="s">
        <v>192</v>
      </c>
      <c r="B89" s="87" t="s">
        <v>191</v>
      </c>
      <c r="C89" s="87" t="s">
        <v>190</v>
      </c>
    </row>
    <row r="90" spans="1:3" x14ac:dyDescent="0.25">
      <c r="A90" s="87" t="s">
        <v>189</v>
      </c>
      <c r="B90" s="87" t="s">
        <v>188</v>
      </c>
      <c r="C90" s="87" t="s">
        <v>187</v>
      </c>
    </row>
    <row r="91" spans="1:3" x14ac:dyDescent="0.25">
      <c r="A91" s="87" t="s">
        <v>186</v>
      </c>
      <c r="B91" s="87" t="s">
        <v>185</v>
      </c>
      <c r="C91" s="87" t="s">
        <v>184</v>
      </c>
    </row>
    <row r="92" spans="1:3" x14ac:dyDescent="0.25">
      <c r="A92" s="87" t="s">
        <v>183</v>
      </c>
      <c r="B92" s="87" t="s">
        <v>182</v>
      </c>
      <c r="C92" s="87" t="s">
        <v>181</v>
      </c>
    </row>
    <row r="93" spans="1:3" x14ac:dyDescent="0.25">
      <c r="A93" s="87" t="s">
        <v>180</v>
      </c>
      <c r="B93" s="87" t="s">
        <v>179</v>
      </c>
      <c r="C93" s="87" t="s">
        <v>178</v>
      </c>
    </row>
    <row r="94" spans="1:3" x14ac:dyDescent="0.25">
      <c r="A94" s="87" t="s">
        <v>177</v>
      </c>
      <c r="B94" s="87" t="s">
        <v>176</v>
      </c>
      <c r="C94" s="87" t="s">
        <v>175</v>
      </c>
    </row>
    <row r="95" spans="1:3" x14ac:dyDescent="0.25">
      <c r="A95" s="87" t="s">
        <v>174</v>
      </c>
      <c r="B95" s="87" t="s">
        <v>173</v>
      </c>
      <c r="C95" s="87" t="s">
        <v>172</v>
      </c>
    </row>
    <row r="96" spans="1:3" x14ac:dyDescent="0.25">
      <c r="A96" s="87" t="s">
        <v>171</v>
      </c>
      <c r="B96" s="87" t="s">
        <v>170</v>
      </c>
      <c r="C96" s="87" t="s">
        <v>169</v>
      </c>
    </row>
    <row r="97" spans="1:3" x14ac:dyDescent="0.25">
      <c r="A97" s="87" t="s">
        <v>168</v>
      </c>
      <c r="B97" s="87" t="s">
        <v>167</v>
      </c>
      <c r="C97" s="87" t="s">
        <v>166</v>
      </c>
    </row>
    <row r="98" spans="1:3" x14ac:dyDescent="0.25">
      <c r="A98" s="87" t="s">
        <v>165</v>
      </c>
      <c r="B98" s="87" t="s">
        <v>164</v>
      </c>
      <c r="C98" s="87" t="s">
        <v>163</v>
      </c>
    </row>
    <row r="99" spans="1:3" x14ac:dyDescent="0.25">
      <c r="A99" s="87" t="s">
        <v>162</v>
      </c>
      <c r="B99" s="87" t="s">
        <v>161</v>
      </c>
      <c r="C99" s="87" t="s">
        <v>160</v>
      </c>
    </row>
    <row r="100" spans="1:3" x14ac:dyDescent="0.25">
      <c r="A100" s="87" t="s">
        <v>159</v>
      </c>
      <c r="B100" s="87" t="s">
        <v>158</v>
      </c>
      <c r="C100" s="87" t="s">
        <v>157</v>
      </c>
    </row>
    <row r="101" spans="1:3" x14ac:dyDescent="0.25">
      <c r="A101" s="87" t="s">
        <v>156</v>
      </c>
      <c r="B101" s="87" t="s">
        <v>155</v>
      </c>
      <c r="C101" s="87" t="s">
        <v>154</v>
      </c>
    </row>
    <row r="102" spans="1:3" x14ac:dyDescent="0.25">
      <c r="A102" s="87" t="s">
        <v>153</v>
      </c>
      <c r="B102" s="87" t="s">
        <v>152</v>
      </c>
      <c r="C102" s="87" t="s">
        <v>151</v>
      </c>
    </row>
    <row r="103" spans="1:3" x14ac:dyDescent="0.25">
      <c r="A103" s="87" t="s">
        <v>150</v>
      </c>
      <c r="B103" s="87" t="s">
        <v>149</v>
      </c>
      <c r="C103" s="87" t="s">
        <v>148</v>
      </c>
    </row>
    <row r="104" spans="1:3" x14ac:dyDescent="0.25">
      <c r="A104" s="87" t="s">
        <v>147</v>
      </c>
      <c r="B104" s="87" t="s">
        <v>146</v>
      </c>
      <c r="C104" s="87" t="s">
        <v>145</v>
      </c>
    </row>
    <row r="105" spans="1:3" x14ac:dyDescent="0.25">
      <c r="A105" s="87" t="s">
        <v>144</v>
      </c>
      <c r="B105" s="87" t="s">
        <v>143</v>
      </c>
      <c r="C105" s="87" t="s">
        <v>142</v>
      </c>
    </row>
    <row r="106" spans="1:3" x14ac:dyDescent="0.25">
      <c r="A106" s="87" t="s">
        <v>141</v>
      </c>
      <c r="B106" s="87" t="s">
        <v>140</v>
      </c>
      <c r="C106" s="87" t="s">
        <v>139</v>
      </c>
    </row>
    <row r="107" spans="1:3" x14ac:dyDescent="0.25">
      <c r="A107" s="87" t="s">
        <v>138</v>
      </c>
      <c r="B107" s="87" t="s">
        <v>137</v>
      </c>
      <c r="C107" s="87" t="s">
        <v>136</v>
      </c>
    </row>
    <row r="108" spans="1:3" x14ac:dyDescent="0.25">
      <c r="A108" s="87" t="s">
        <v>135</v>
      </c>
      <c r="B108" s="87" t="s">
        <v>134</v>
      </c>
      <c r="C108" s="87" t="s">
        <v>133</v>
      </c>
    </row>
    <row r="109" spans="1:3" x14ac:dyDescent="0.25">
      <c r="A109" s="87" t="s">
        <v>132</v>
      </c>
      <c r="B109" s="87" t="s">
        <v>131</v>
      </c>
      <c r="C109" s="87" t="s">
        <v>130</v>
      </c>
    </row>
    <row r="110" spans="1:3" x14ac:dyDescent="0.25">
      <c r="A110" s="87" t="s">
        <v>129</v>
      </c>
      <c r="B110" s="87" t="s">
        <v>128</v>
      </c>
      <c r="C110" s="87" t="s">
        <v>127</v>
      </c>
    </row>
    <row r="111" spans="1:3" x14ac:dyDescent="0.25">
      <c r="A111" s="87" t="s">
        <v>126</v>
      </c>
      <c r="B111" s="87" t="s">
        <v>125</v>
      </c>
      <c r="C111" s="87" t="s">
        <v>124</v>
      </c>
    </row>
    <row r="112" spans="1:3" x14ac:dyDescent="0.25">
      <c r="A112" s="87" t="s">
        <v>123</v>
      </c>
      <c r="B112" s="87" t="s">
        <v>122</v>
      </c>
      <c r="C112" s="87" t="s">
        <v>121</v>
      </c>
    </row>
    <row r="113" spans="1:3" x14ac:dyDescent="0.25">
      <c r="A113" s="87" t="s">
        <v>120</v>
      </c>
      <c r="B113" s="87" t="s">
        <v>119</v>
      </c>
      <c r="C113" s="87" t="s">
        <v>118</v>
      </c>
    </row>
    <row r="114" spans="1:3" x14ac:dyDescent="0.25">
      <c r="A114" s="87" t="s">
        <v>117</v>
      </c>
      <c r="B114" s="87" t="s">
        <v>116</v>
      </c>
      <c r="C114" s="87" t="s">
        <v>115</v>
      </c>
    </row>
    <row r="115" spans="1:3" x14ac:dyDescent="0.25">
      <c r="A115" s="87" t="s">
        <v>114</v>
      </c>
      <c r="B115" s="87" t="s">
        <v>113</v>
      </c>
      <c r="C115" s="87" t="s">
        <v>112</v>
      </c>
    </row>
    <row r="116" spans="1:3" x14ac:dyDescent="0.25">
      <c r="A116" s="87" t="s">
        <v>111</v>
      </c>
      <c r="B116" s="87" t="s">
        <v>110</v>
      </c>
      <c r="C116" s="87" t="s">
        <v>109</v>
      </c>
    </row>
    <row r="117" spans="1:3" x14ac:dyDescent="0.25">
      <c r="A117" s="87" t="s">
        <v>108</v>
      </c>
      <c r="B117" s="87" t="s">
        <v>107</v>
      </c>
      <c r="C117" s="87" t="s">
        <v>106</v>
      </c>
    </row>
    <row r="118" spans="1:3" x14ac:dyDescent="0.25">
      <c r="A118" s="93" t="s">
        <v>105</v>
      </c>
      <c r="B118" s="93" t="s">
        <v>104</v>
      </c>
      <c r="C118" t="s">
        <v>103</v>
      </c>
    </row>
    <row r="119" spans="1:3" x14ac:dyDescent="0.25">
      <c r="A119" t="s">
        <v>102</v>
      </c>
      <c r="B119" t="s">
        <v>101</v>
      </c>
      <c r="C119" t="s">
        <v>100</v>
      </c>
    </row>
    <row r="120" spans="1:3" x14ac:dyDescent="0.25">
      <c r="A120" t="s">
        <v>99</v>
      </c>
      <c r="B120" t="s">
        <v>98</v>
      </c>
      <c r="C120" t="s">
        <v>97</v>
      </c>
    </row>
    <row r="121" spans="1:3" x14ac:dyDescent="0.25">
      <c r="A121" s="93" t="s">
        <v>96</v>
      </c>
      <c r="B121" s="93" t="s">
        <v>95</v>
      </c>
      <c r="C121" t="s">
        <v>94</v>
      </c>
    </row>
    <row r="122" spans="1:3" x14ac:dyDescent="0.25">
      <c r="A122" t="s">
        <v>93</v>
      </c>
      <c r="B122" t="s">
        <v>92</v>
      </c>
      <c r="C122" t="s">
        <v>91</v>
      </c>
    </row>
    <row r="123" spans="1:3" x14ac:dyDescent="0.25">
      <c r="A123" s="93" t="s">
        <v>90</v>
      </c>
      <c r="B123" s="93" t="s">
        <v>89</v>
      </c>
      <c r="C123" t="s">
        <v>88</v>
      </c>
    </row>
    <row r="124" spans="1:3" x14ac:dyDescent="0.25">
      <c r="A124" s="93" t="s">
        <v>87</v>
      </c>
      <c r="B124" s="93" t="s">
        <v>86</v>
      </c>
      <c r="C124" t="s">
        <v>85</v>
      </c>
    </row>
  </sheetData>
  <autoFilter ref="A1:C1" xr:uid="{00000000-0001-0000-0100-000000000000}">
    <sortState xmlns:xlrd2="http://schemas.microsoft.com/office/spreadsheetml/2017/richdata2" ref="A2:C128">
      <sortCondition ref="B1"/>
    </sortState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4E7E7-E724-41A5-BDAB-F11E487E0068}">
  <dimension ref="A1:C119"/>
  <sheetViews>
    <sheetView topLeftCell="A77" workbookViewId="0">
      <selection activeCell="C24" sqref="C24"/>
    </sheetView>
  </sheetViews>
  <sheetFormatPr defaultColWidth="11.42578125" defaultRowHeight="15" x14ac:dyDescent="0.25"/>
  <cols>
    <col min="1" max="1" width="37.5703125" bestFit="1" customWidth="1"/>
    <col min="2" max="2" width="45" bestFit="1" customWidth="1"/>
    <col min="3" max="3" width="11.28515625" bestFit="1" customWidth="1"/>
  </cols>
  <sheetData>
    <row r="1" spans="1:3" x14ac:dyDescent="0.25">
      <c r="A1" s="87" t="s">
        <v>448</v>
      </c>
      <c r="B1" s="87" t="s">
        <v>447</v>
      </c>
      <c r="C1" s="87" t="s">
        <v>63</v>
      </c>
    </row>
    <row r="2" spans="1:3" x14ac:dyDescent="0.25">
      <c r="A2" s="87" t="s">
        <v>446</v>
      </c>
      <c r="B2" s="87" t="s">
        <v>445</v>
      </c>
      <c r="C2" s="87" t="s">
        <v>444</v>
      </c>
    </row>
    <row r="3" spans="1:3" x14ac:dyDescent="0.25">
      <c r="A3" s="87" t="s">
        <v>443</v>
      </c>
      <c r="B3" s="87" t="s">
        <v>442</v>
      </c>
      <c r="C3" s="87" t="s">
        <v>441</v>
      </c>
    </row>
    <row r="4" spans="1:3" x14ac:dyDescent="0.25">
      <c r="A4" s="87" t="s">
        <v>440</v>
      </c>
      <c r="B4" s="87" t="s">
        <v>439</v>
      </c>
      <c r="C4" s="87" t="s">
        <v>438</v>
      </c>
    </row>
    <row r="5" spans="1:3" x14ac:dyDescent="0.25">
      <c r="A5" s="87" t="s">
        <v>437</v>
      </c>
      <c r="B5" s="87" t="s">
        <v>436</v>
      </c>
      <c r="C5" s="87" t="s">
        <v>435</v>
      </c>
    </row>
    <row r="6" spans="1:3" x14ac:dyDescent="0.25">
      <c r="A6" s="87" t="s">
        <v>434</v>
      </c>
      <c r="B6" s="87" t="s">
        <v>433</v>
      </c>
      <c r="C6" s="87" t="s">
        <v>432</v>
      </c>
    </row>
    <row r="7" spans="1:3" x14ac:dyDescent="0.25">
      <c r="A7" s="87" t="s">
        <v>431</v>
      </c>
      <c r="B7" s="87" t="s">
        <v>430</v>
      </c>
      <c r="C7" s="87" t="s">
        <v>429</v>
      </c>
    </row>
    <row r="8" spans="1:3" x14ac:dyDescent="0.25">
      <c r="A8" s="87" t="s">
        <v>428</v>
      </c>
      <c r="B8" s="87" t="s">
        <v>427</v>
      </c>
      <c r="C8" s="87" t="s">
        <v>426</v>
      </c>
    </row>
    <row r="9" spans="1:3" x14ac:dyDescent="0.25">
      <c r="A9" s="87" t="s">
        <v>425</v>
      </c>
      <c r="B9" s="87" t="s">
        <v>424</v>
      </c>
      <c r="C9" s="87" t="s">
        <v>423</v>
      </c>
    </row>
    <row r="10" spans="1:3" x14ac:dyDescent="0.25">
      <c r="A10" s="87" t="s">
        <v>422</v>
      </c>
      <c r="B10" s="87" t="s">
        <v>421</v>
      </c>
      <c r="C10" s="87" t="s">
        <v>420</v>
      </c>
    </row>
    <row r="11" spans="1:3" x14ac:dyDescent="0.25">
      <c r="A11" s="87" t="s">
        <v>419</v>
      </c>
      <c r="B11" s="87" t="s">
        <v>418</v>
      </c>
      <c r="C11" s="87" t="s">
        <v>417</v>
      </c>
    </row>
    <row r="12" spans="1:3" x14ac:dyDescent="0.25">
      <c r="A12" s="87" t="s">
        <v>416</v>
      </c>
      <c r="B12" s="87" t="s">
        <v>415</v>
      </c>
      <c r="C12" s="87" t="s">
        <v>414</v>
      </c>
    </row>
    <row r="13" spans="1:3" x14ac:dyDescent="0.25">
      <c r="A13" s="87" t="s">
        <v>413</v>
      </c>
      <c r="B13" s="87" t="s">
        <v>412</v>
      </c>
      <c r="C13" s="87" t="s">
        <v>411</v>
      </c>
    </row>
    <row r="14" spans="1:3" x14ac:dyDescent="0.25">
      <c r="A14" s="87" t="s">
        <v>410</v>
      </c>
      <c r="B14" s="87" t="s">
        <v>409</v>
      </c>
      <c r="C14" s="87" t="s">
        <v>408</v>
      </c>
    </row>
    <row r="15" spans="1:3" x14ac:dyDescent="0.25">
      <c r="A15" s="87" t="s">
        <v>407</v>
      </c>
      <c r="B15" s="87" t="s">
        <v>406</v>
      </c>
      <c r="C15" s="87" t="s">
        <v>405</v>
      </c>
    </row>
    <row r="16" spans="1:3" x14ac:dyDescent="0.25">
      <c r="A16" s="87" t="s">
        <v>404</v>
      </c>
      <c r="B16" s="87" t="s">
        <v>403</v>
      </c>
      <c r="C16" s="87" t="s">
        <v>402</v>
      </c>
    </row>
    <row r="17" spans="1:3" x14ac:dyDescent="0.25">
      <c r="A17" s="87" t="s">
        <v>401</v>
      </c>
      <c r="B17" s="87" t="s">
        <v>400</v>
      </c>
      <c r="C17" s="87" t="s">
        <v>399</v>
      </c>
    </row>
    <row r="18" spans="1:3" x14ac:dyDescent="0.25">
      <c r="A18" s="87" t="s">
        <v>398</v>
      </c>
      <c r="B18" s="87" t="s">
        <v>397</v>
      </c>
      <c r="C18" s="87" t="s">
        <v>396</v>
      </c>
    </row>
    <row r="19" spans="1:3" x14ac:dyDescent="0.25">
      <c r="A19" s="87" t="s">
        <v>395</v>
      </c>
      <c r="B19" s="87" t="s">
        <v>394</v>
      </c>
      <c r="C19" s="87" t="s">
        <v>393</v>
      </c>
    </row>
    <row r="20" spans="1:3" x14ac:dyDescent="0.25">
      <c r="A20" s="87" t="s">
        <v>392</v>
      </c>
      <c r="B20" s="87" t="s">
        <v>391</v>
      </c>
      <c r="C20" s="87" t="s">
        <v>390</v>
      </c>
    </row>
    <row r="21" spans="1:3" x14ac:dyDescent="0.25">
      <c r="A21" s="87" t="s">
        <v>389</v>
      </c>
      <c r="B21" s="87" t="s">
        <v>388</v>
      </c>
      <c r="C21" s="87" t="s">
        <v>387</v>
      </c>
    </row>
    <row r="22" spans="1:3" x14ac:dyDescent="0.25">
      <c r="A22" s="87" t="s">
        <v>386</v>
      </c>
      <c r="B22" s="87" t="s">
        <v>385</v>
      </c>
      <c r="C22" s="87" t="s">
        <v>384</v>
      </c>
    </row>
    <row r="23" spans="1:3" x14ac:dyDescent="0.25">
      <c r="A23" s="87" t="s">
        <v>383</v>
      </c>
      <c r="B23" s="87" t="s">
        <v>382</v>
      </c>
      <c r="C23" s="87" t="s">
        <v>381</v>
      </c>
    </row>
    <row r="24" spans="1:3" x14ac:dyDescent="0.25">
      <c r="A24" s="87" t="s">
        <v>380</v>
      </c>
      <c r="B24" s="87" t="s">
        <v>379</v>
      </c>
      <c r="C24" s="87" t="s">
        <v>378</v>
      </c>
    </row>
    <row r="25" spans="1:3" x14ac:dyDescent="0.25">
      <c r="A25" s="87" t="s">
        <v>377</v>
      </c>
      <c r="B25" s="87" t="s">
        <v>376</v>
      </c>
      <c r="C25" s="87" t="s">
        <v>375</v>
      </c>
    </row>
    <row r="26" spans="1:3" x14ac:dyDescent="0.25">
      <c r="A26" s="87" t="s">
        <v>374</v>
      </c>
      <c r="B26" s="87" t="s">
        <v>373</v>
      </c>
      <c r="C26" s="87" t="s">
        <v>372</v>
      </c>
    </row>
    <row r="27" spans="1:3" x14ac:dyDescent="0.25">
      <c r="A27" s="87" t="s">
        <v>371</v>
      </c>
      <c r="B27" s="87" t="s">
        <v>370</v>
      </c>
      <c r="C27" s="87" t="s">
        <v>369</v>
      </c>
    </row>
    <row r="28" spans="1:3" x14ac:dyDescent="0.25">
      <c r="A28" s="87" t="s">
        <v>368</v>
      </c>
      <c r="B28" s="87" t="s">
        <v>452</v>
      </c>
      <c r="C28" s="87" t="s">
        <v>451</v>
      </c>
    </row>
    <row r="29" spans="1:3" x14ac:dyDescent="0.25">
      <c r="A29" s="93" t="s">
        <v>455</v>
      </c>
      <c r="B29" s="93" t="s">
        <v>454</v>
      </c>
      <c r="C29" t="s">
        <v>453</v>
      </c>
    </row>
    <row r="30" spans="1:3" x14ac:dyDescent="0.25">
      <c r="A30" s="87" t="s">
        <v>367</v>
      </c>
      <c r="B30" s="87" t="s">
        <v>366</v>
      </c>
      <c r="C30" s="87" t="s">
        <v>365</v>
      </c>
    </row>
    <row r="31" spans="1:3" x14ac:dyDescent="0.25">
      <c r="A31" s="87" t="s">
        <v>364</v>
      </c>
      <c r="B31" s="87" t="s">
        <v>363</v>
      </c>
      <c r="C31" s="87" t="s">
        <v>362</v>
      </c>
    </row>
    <row r="32" spans="1:3" x14ac:dyDescent="0.25">
      <c r="A32" s="87" t="s">
        <v>361</v>
      </c>
      <c r="B32" s="87" t="s">
        <v>360</v>
      </c>
      <c r="C32" s="87" t="s">
        <v>359</v>
      </c>
    </row>
    <row r="33" spans="1:3" x14ac:dyDescent="0.25">
      <c r="A33" s="87" t="s">
        <v>358</v>
      </c>
      <c r="B33" s="87" t="s">
        <v>357</v>
      </c>
      <c r="C33" s="87" t="s">
        <v>356</v>
      </c>
    </row>
    <row r="34" spans="1:3" x14ac:dyDescent="0.25">
      <c r="A34" s="87" t="s">
        <v>355</v>
      </c>
      <c r="B34" s="87" t="s">
        <v>354</v>
      </c>
      <c r="C34" s="87" t="s">
        <v>353</v>
      </c>
    </row>
    <row r="35" spans="1:3" x14ac:dyDescent="0.25">
      <c r="A35" s="87" t="s">
        <v>352</v>
      </c>
      <c r="B35" s="87" t="s">
        <v>351</v>
      </c>
      <c r="C35" s="87" t="s">
        <v>350</v>
      </c>
    </row>
    <row r="36" spans="1:3" x14ac:dyDescent="0.25">
      <c r="A36" s="93" t="s">
        <v>458</v>
      </c>
      <c r="B36" s="93" t="s">
        <v>457</v>
      </c>
      <c r="C36" t="s">
        <v>456</v>
      </c>
    </row>
    <row r="37" spans="1:3" x14ac:dyDescent="0.25">
      <c r="A37" s="87" t="s">
        <v>349</v>
      </c>
      <c r="B37" s="87" t="s">
        <v>349</v>
      </c>
      <c r="C37" s="87" t="s">
        <v>348</v>
      </c>
    </row>
    <row r="38" spans="1:3" x14ac:dyDescent="0.25">
      <c r="A38" s="87" t="s">
        <v>347</v>
      </c>
      <c r="B38" s="87" t="s">
        <v>346</v>
      </c>
      <c r="C38" s="87" t="s">
        <v>345</v>
      </c>
    </row>
    <row r="39" spans="1:3" x14ac:dyDescent="0.25">
      <c r="A39" s="87" t="s">
        <v>344</v>
      </c>
      <c r="B39" s="87" t="s">
        <v>343</v>
      </c>
      <c r="C39" s="87" t="s">
        <v>342</v>
      </c>
    </row>
    <row r="40" spans="1:3" x14ac:dyDescent="0.25">
      <c r="A40" s="87" t="s">
        <v>341</v>
      </c>
      <c r="B40" s="87" t="s">
        <v>340</v>
      </c>
      <c r="C40" s="87" t="s">
        <v>339</v>
      </c>
    </row>
    <row r="41" spans="1:3" x14ac:dyDescent="0.25">
      <c r="A41" s="87" t="s">
        <v>338</v>
      </c>
      <c r="B41" s="87" t="s">
        <v>337</v>
      </c>
      <c r="C41" s="87" t="s">
        <v>336</v>
      </c>
    </row>
    <row r="42" spans="1:3" x14ac:dyDescent="0.25">
      <c r="A42" s="87" t="s">
        <v>335</v>
      </c>
      <c r="B42" s="87" t="s">
        <v>334</v>
      </c>
      <c r="C42" s="87" t="s">
        <v>333</v>
      </c>
    </row>
    <row r="43" spans="1:3" x14ac:dyDescent="0.25">
      <c r="A43" s="87" t="s">
        <v>332</v>
      </c>
      <c r="B43" s="87" t="s">
        <v>331</v>
      </c>
      <c r="C43" s="87" t="s">
        <v>330</v>
      </c>
    </row>
    <row r="44" spans="1:3" x14ac:dyDescent="0.25">
      <c r="A44" s="87" t="s">
        <v>329</v>
      </c>
      <c r="B44" s="87" t="s">
        <v>328</v>
      </c>
      <c r="C44" s="87" t="s">
        <v>327</v>
      </c>
    </row>
    <row r="45" spans="1:3" x14ac:dyDescent="0.25">
      <c r="A45" s="87" t="s">
        <v>326</v>
      </c>
      <c r="B45" s="87" t="s">
        <v>326</v>
      </c>
      <c r="C45" s="87" t="s">
        <v>325</v>
      </c>
    </row>
    <row r="46" spans="1:3" x14ac:dyDescent="0.25">
      <c r="A46" s="87" t="s">
        <v>324</v>
      </c>
      <c r="B46" s="87" t="s">
        <v>323</v>
      </c>
      <c r="C46" s="87" t="s">
        <v>322</v>
      </c>
    </row>
    <row r="47" spans="1:3" x14ac:dyDescent="0.25">
      <c r="A47" s="87" t="s">
        <v>321</v>
      </c>
      <c r="B47" s="87" t="s">
        <v>320</v>
      </c>
      <c r="C47" s="87" t="s">
        <v>319</v>
      </c>
    </row>
    <row r="48" spans="1:3" x14ac:dyDescent="0.25">
      <c r="A48" s="87" t="s">
        <v>318</v>
      </c>
      <c r="B48" s="87" t="s">
        <v>317</v>
      </c>
      <c r="C48" s="87" t="s">
        <v>316</v>
      </c>
    </row>
    <row r="49" spans="1:3" x14ac:dyDescent="0.25">
      <c r="A49" s="87" t="s">
        <v>315</v>
      </c>
      <c r="B49" s="87" t="s">
        <v>314</v>
      </c>
      <c r="C49" s="87" t="s">
        <v>313</v>
      </c>
    </row>
    <row r="50" spans="1:3" x14ac:dyDescent="0.25">
      <c r="A50" s="87" t="s">
        <v>312</v>
      </c>
      <c r="B50" s="87" t="s">
        <v>311</v>
      </c>
      <c r="C50" s="87" t="s">
        <v>310</v>
      </c>
    </row>
    <row r="51" spans="1:3" x14ac:dyDescent="0.25">
      <c r="A51" s="87" t="s">
        <v>309</v>
      </c>
      <c r="B51" s="87" t="s">
        <v>308</v>
      </c>
      <c r="C51" s="87" t="s">
        <v>307</v>
      </c>
    </row>
    <row r="52" spans="1:3" x14ac:dyDescent="0.25">
      <c r="A52" s="87" t="s">
        <v>306</v>
      </c>
      <c r="B52" s="87" t="s">
        <v>305</v>
      </c>
      <c r="C52" s="87" t="s">
        <v>304</v>
      </c>
    </row>
    <row r="53" spans="1:3" x14ac:dyDescent="0.25">
      <c r="A53" s="87" t="s">
        <v>303</v>
      </c>
      <c r="B53" s="87" t="s">
        <v>302</v>
      </c>
      <c r="C53" s="87" t="s">
        <v>301</v>
      </c>
    </row>
    <row r="54" spans="1:3" x14ac:dyDescent="0.25">
      <c r="A54" s="87" t="s">
        <v>300</v>
      </c>
      <c r="B54" s="87" t="s">
        <v>299</v>
      </c>
      <c r="C54" s="87" t="s">
        <v>298</v>
      </c>
    </row>
    <row r="55" spans="1:3" x14ac:dyDescent="0.25">
      <c r="A55" s="87" t="s">
        <v>297</v>
      </c>
      <c r="B55" s="87" t="s">
        <v>296</v>
      </c>
      <c r="C55" s="87" t="s">
        <v>295</v>
      </c>
    </row>
    <row r="56" spans="1:3" x14ac:dyDescent="0.25">
      <c r="A56" s="87" t="s">
        <v>294</v>
      </c>
      <c r="B56" s="87" t="s">
        <v>293</v>
      </c>
      <c r="C56" s="87" t="s">
        <v>292</v>
      </c>
    </row>
    <row r="57" spans="1:3" x14ac:dyDescent="0.25">
      <c r="A57" s="87" t="s">
        <v>291</v>
      </c>
      <c r="B57" s="87" t="s">
        <v>290</v>
      </c>
      <c r="C57" s="87" t="s">
        <v>289</v>
      </c>
    </row>
    <row r="58" spans="1:3" x14ac:dyDescent="0.25">
      <c r="A58" s="87" t="s">
        <v>288</v>
      </c>
      <c r="B58" s="87" t="s">
        <v>287</v>
      </c>
      <c r="C58" s="87" t="s">
        <v>286</v>
      </c>
    </row>
    <row r="59" spans="1:3" x14ac:dyDescent="0.25">
      <c r="A59" s="87" t="s">
        <v>285</v>
      </c>
      <c r="B59" s="87" t="s">
        <v>284</v>
      </c>
      <c r="C59" s="87" t="s">
        <v>283</v>
      </c>
    </row>
    <row r="60" spans="1:3" x14ac:dyDescent="0.25">
      <c r="A60" s="87" t="s">
        <v>282</v>
      </c>
      <c r="B60" s="87" t="s">
        <v>281</v>
      </c>
      <c r="C60" s="87" t="s">
        <v>280</v>
      </c>
    </row>
    <row r="61" spans="1:3" x14ac:dyDescent="0.25">
      <c r="A61" s="87" t="s">
        <v>279</v>
      </c>
      <c r="B61" s="87" t="s">
        <v>278</v>
      </c>
      <c r="C61" s="87" t="s">
        <v>277</v>
      </c>
    </row>
    <row r="62" spans="1:3" x14ac:dyDescent="0.25">
      <c r="A62" s="87" t="s">
        <v>276</v>
      </c>
      <c r="B62" s="87" t="s">
        <v>275</v>
      </c>
      <c r="C62" s="87" t="s">
        <v>274</v>
      </c>
    </row>
    <row r="63" spans="1:3" x14ac:dyDescent="0.25">
      <c r="A63" s="87" t="s">
        <v>273</v>
      </c>
      <c r="B63" s="87" t="s">
        <v>272</v>
      </c>
      <c r="C63" s="87" t="s">
        <v>271</v>
      </c>
    </row>
    <row r="64" spans="1:3" x14ac:dyDescent="0.25">
      <c r="A64" s="87" t="s">
        <v>270</v>
      </c>
      <c r="B64" s="87" t="s">
        <v>269</v>
      </c>
      <c r="C64" s="87" t="s">
        <v>450</v>
      </c>
    </row>
    <row r="65" spans="1:3" x14ac:dyDescent="0.25">
      <c r="A65" s="87" t="s">
        <v>268</v>
      </c>
      <c r="B65" s="87" t="s">
        <v>267</v>
      </c>
      <c r="C65" s="87" t="s">
        <v>266</v>
      </c>
    </row>
    <row r="66" spans="1:3" x14ac:dyDescent="0.25">
      <c r="A66" s="87" t="s">
        <v>265</v>
      </c>
      <c r="B66" s="87" t="s">
        <v>264</v>
      </c>
      <c r="C66" s="87" t="s">
        <v>263</v>
      </c>
    </row>
    <row r="67" spans="1:3" x14ac:dyDescent="0.25">
      <c r="A67" s="87" t="s">
        <v>262</v>
      </c>
      <c r="B67" s="87" t="s">
        <v>261</v>
      </c>
      <c r="C67" s="87" t="s">
        <v>260</v>
      </c>
    </row>
    <row r="68" spans="1:3" x14ac:dyDescent="0.25">
      <c r="A68" s="87" t="s">
        <v>259</v>
      </c>
      <c r="B68" s="87" t="s">
        <v>259</v>
      </c>
      <c r="C68" s="87" t="s">
        <v>258</v>
      </c>
    </row>
    <row r="69" spans="1:3" x14ac:dyDescent="0.25">
      <c r="A69" s="87" t="s">
        <v>257</v>
      </c>
      <c r="B69" s="87" t="s">
        <v>256</v>
      </c>
      <c r="C69" s="87" t="s">
        <v>255</v>
      </c>
    </row>
    <row r="70" spans="1:3" x14ac:dyDescent="0.25">
      <c r="A70" s="87" t="s">
        <v>254</v>
      </c>
      <c r="B70" s="87" t="s">
        <v>253</v>
      </c>
      <c r="C70" s="87" t="s">
        <v>252</v>
      </c>
    </row>
    <row r="71" spans="1:3" x14ac:dyDescent="0.25">
      <c r="A71" s="87" t="s">
        <v>251</v>
      </c>
      <c r="B71" s="87" t="s">
        <v>250</v>
      </c>
      <c r="C71" s="87" t="s">
        <v>249</v>
      </c>
    </row>
    <row r="72" spans="1:3" x14ac:dyDescent="0.25">
      <c r="A72" s="87" t="s">
        <v>248</v>
      </c>
      <c r="B72" s="87" t="s">
        <v>247</v>
      </c>
      <c r="C72" s="87" t="s">
        <v>246</v>
      </c>
    </row>
    <row r="73" spans="1:3" x14ac:dyDescent="0.25">
      <c r="A73" s="87" t="s">
        <v>245</v>
      </c>
      <c r="B73" s="87" t="s">
        <v>244</v>
      </c>
      <c r="C73" s="87" t="s">
        <v>243</v>
      </c>
    </row>
    <row r="74" spans="1:3" x14ac:dyDescent="0.25">
      <c r="A74" s="87" t="s">
        <v>242</v>
      </c>
      <c r="B74" s="87" t="s">
        <v>241</v>
      </c>
      <c r="C74" s="87" t="s">
        <v>240</v>
      </c>
    </row>
    <row r="75" spans="1:3" x14ac:dyDescent="0.25">
      <c r="A75" s="87" t="s">
        <v>239</v>
      </c>
      <c r="B75" s="87" t="s">
        <v>238</v>
      </c>
      <c r="C75" s="87" t="s">
        <v>237</v>
      </c>
    </row>
    <row r="76" spans="1:3" x14ac:dyDescent="0.25">
      <c r="A76" s="87" t="s">
        <v>236</v>
      </c>
      <c r="B76" s="87" t="s">
        <v>235</v>
      </c>
      <c r="C76" s="87" t="s">
        <v>234</v>
      </c>
    </row>
    <row r="77" spans="1:3" x14ac:dyDescent="0.25">
      <c r="A77" s="87" t="s">
        <v>233</v>
      </c>
      <c r="B77" s="87" t="s">
        <v>232</v>
      </c>
      <c r="C77" s="87" t="s">
        <v>231</v>
      </c>
    </row>
    <row r="78" spans="1:3" x14ac:dyDescent="0.25">
      <c r="A78" s="87" t="s">
        <v>230</v>
      </c>
      <c r="B78" s="87" t="s">
        <v>229</v>
      </c>
      <c r="C78" s="87" t="s">
        <v>228</v>
      </c>
    </row>
    <row r="79" spans="1:3" x14ac:dyDescent="0.25">
      <c r="A79" s="87" t="s">
        <v>227</v>
      </c>
      <c r="B79" s="87" t="s">
        <v>226</v>
      </c>
      <c r="C79" s="87" t="s">
        <v>225</v>
      </c>
    </row>
    <row r="80" spans="1:3" x14ac:dyDescent="0.25">
      <c r="A80" s="87" t="s">
        <v>449</v>
      </c>
      <c r="B80" s="87" t="s">
        <v>224</v>
      </c>
      <c r="C80" s="87" t="s">
        <v>223</v>
      </c>
    </row>
    <row r="81" spans="1:3" x14ac:dyDescent="0.25">
      <c r="A81" s="87" t="s">
        <v>222</v>
      </c>
      <c r="B81" s="87" t="s">
        <v>221</v>
      </c>
      <c r="C81" s="87" t="s">
        <v>220</v>
      </c>
    </row>
    <row r="82" spans="1:3" x14ac:dyDescent="0.25">
      <c r="A82" s="87" t="s">
        <v>219</v>
      </c>
      <c r="B82" s="87" t="s">
        <v>218</v>
      </c>
      <c r="C82" s="87" t="s">
        <v>217</v>
      </c>
    </row>
    <row r="83" spans="1:3" x14ac:dyDescent="0.25">
      <c r="A83" s="87" t="s">
        <v>216</v>
      </c>
      <c r="B83" s="87" t="s">
        <v>215</v>
      </c>
      <c r="C83" s="87" t="s">
        <v>214</v>
      </c>
    </row>
    <row r="84" spans="1:3" x14ac:dyDescent="0.25">
      <c r="A84" s="87" t="s">
        <v>213</v>
      </c>
      <c r="B84" s="87" t="s">
        <v>212</v>
      </c>
      <c r="C84" s="87" t="s">
        <v>211</v>
      </c>
    </row>
    <row r="85" spans="1:3" x14ac:dyDescent="0.25">
      <c r="A85" s="87" t="s">
        <v>210</v>
      </c>
      <c r="B85" s="87" t="s">
        <v>209</v>
      </c>
      <c r="C85" s="87" t="s">
        <v>208</v>
      </c>
    </row>
    <row r="86" spans="1:3" x14ac:dyDescent="0.25">
      <c r="A86" s="87" t="s">
        <v>207</v>
      </c>
      <c r="B86" s="87" t="s">
        <v>206</v>
      </c>
      <c r="C86" s="87" t="s">
        <v>205</v>
      </c>
    </row>
    <row r="87" spans="1:3" x14ac:dyDescent="0.25">
      <c r="A87" s="87" t="s">
        <v>204</v>
      </c>
      <c r="B87" s="87" t="s">
        <v>203</v>
      </c>
      <c r="C87" s="87" t="s">
        <v>202</v>
      </c>
    </row>
    <row r="88" spans="1:3" x14ac:dyDescent="0.25">
      <c r="A88" s="87" t="s">
        <v>201</v>
      </c>
      <c r="B88" s="87" t="s">
        <v>200</v>
      </c>
      <c r="C88" s="87" t="s">
        <v>199</v>
      </c>
    </row>
    <row r="89" spans="1:3" x14ac:dyDescent="0.25">
      <c r="A89" s="87" t="s">
        <v>198</v>
      </c>
      <c r="B89" s="87" t="s">
        <v>197</v>
      </c>
      <c r="C89" s="87" t="s">
        <v>196</v>
      </c>
    </row>
    <row r="90" spans="1:3" x14ac:dyDescent="0.25">
      <c r="A90" s="87" t="s">
        <v>195</v>
      </c>
      <c r="B90" s="87" t="s">
        <v>194</v>
      </c>
      <c r="C90" s="87" t="s">
        <v>193</v>
      </c>
    </row>
    <row r="91" spans="1:3" x14ac:dyDescent="0.25">
      <c r="A91" s="87" t="s">
        <v>192</v>
      </c>
      <c r="B91" s="87" t="s">
        <v>191</v>
      </c>
      <c r="C91" s="87" t="s">
        <v>190</v>
      </c>
    </row>
    <row r="92" spans="1:3" x14ac:dyDescent="0.25">
      <c r="A92" s="87" t="s">
        <v>189</v>
      </c>
      <c r="B92" s="87" t="s">
        <v>188</v>
      </c>
      <c r="C92" s="87" t="s">
        <v>187</v>
      </c>
    </row>
    <row r="93" spans="1:3" x14ac:dyDescent="0.25">
      <c r="A93" s="87" t="s">
        <v>186</v>
      </c>
      <c r="B93" s="87" t="s">
        <v>185</v>
      </c>
      <c r="C93" s="87" t="s">
        <v>184</v>
      </c>
    </row>
    <row r="94" spans="1:3" x14ac:dyDescent="0.25">
      <c r="A94" s="87" t="s">
        <v>183</v>
      </c>
      <c r="B94" s="87" t="s">
        <v>182</v>
      </c>
      <c r="C94" s="87" t="s">
        <v>181</v>
      </c>
    </row>
    <row r="95" spans="1:3" x14ac:dyDescent="0.25">
      <c r="A95" s="87" t="s">
        <v>180</v>
      </c>
      <c r="B95" s="87" t="s">
        <v>179</v>
      </c>
      <c r="C95" s="87" t="s">
        <v>178</v>
      </c>
    </row>
    <row r="96" spans="1:3" x14ac:dyDescent="0.25">
      <c r="A96" s="87" t="s">
        <v>177</v>
      </c>
      <c r="B96" s="87" t="s">
        <v>176</v>
      </c>
      <c r="C96" s="87" t="s">
        <v>175</v>
      </c>
    </row>
    <row r="97" spans="1:3" x14ac:dyDescent="0.25">
      <c r="A97" s="87" t="s">
        <v>174</v>
      </c>
      <c r="B97" s="87" t="s">
        <v>173</v>
      </c>
      <c r="C97" s="87" t="s">
        <v>172</v>
      </c>
    </row>
    <row r="98" spans="1:3" x14ac:dyDescent="0.25">
      <c r="A98" s="87" t="s">
        <v>171</v>
      </c>
      <c r="B98" s="87" t="s">
        <v>170</v>
      </c>
      <c r="C98" s="87" t="s">
        <v>169</v>
      </c>
    </row>
    <row r="99" spans="1:3" x14ac:dyDescent="0.25">
      <c r="A99" s="87" t="s">
        <v>168</v>
      </c>
      <c r="B99" s="87" t="s">
        <v>167</v>
      </c>
      <c r="C99" s="87" t="s">
        <v>166</v>
      </c>
    </row>
    <row r="100" spans="1:3" x14ac:dyDescent="0.25">
      <c r="A100" s="87" t="s">
        <v>165</v>
      </c>
      <c r="B100" s="87" t="s">
        <v>164</v>
      </c>
      <c r="C100" s="87" t="s">
        <v>163</v>
      </c>
    </row>
    <row r="101" spans="1:3" x14ac:dyDescent="0.25">
      <c r="A101" s="87" t="s">
        <v>162</v>
      </c>
      <c r="B101" s="87" t="s">
        <v>161</v>
      </c>
      <c r="C101" s="87" t="s">
        <v>160</v>
      </c>
    </row>
    <row r="102" spans="1:3" x14ac:dyDescent="0.25">
      <c r="A102" s="87" t="s">
        <v>159</v>
      </c>
      <c r="B102" s="87" t="s">
        <v>158</v>
      </c>
      <c r="C102" s="87" t="s">
        <v>157</v>
      </c>
    </row>
    <row r="103" spans="1:3" x14ac:dyDescent="0.25">
      <c r="A103" s="87" t="s">
        <v>156</v>
      </c>
      <c r="B103" s="87" t="s">
        <v>155</v>
      </c>
      <c r="C103" s="87" t="s">
        <v>154</v>
      </c>
    </row>
    <row r="104" spans="1:3" x14ac:dyDescent="0.25">
      <c r="A104" s="87" t="s">
        <v>153</v>
      </c>
      <c r="B104" s="87" t="s">
        <v>152</v>
      </c>
      <c r="C104" s="87" t="s">
        <v>151</v>
      </c>
    </row>
    <row r="105" spans="1:3" x14ac:dyDescent="0.25">
      <c r="A105" s="87" t="s">
        <v>150</v>
      </c>
      <c r="B105" s="87" t="s">
        <v>149</v>
      </c>
      <c r="C105" s="87" t="s">
        <v>148</v>
      </c>
    </row>
    <row r="106" spans="1:3" x14ac:dyDescent="0.25">
      <c r="A106" s="87" t="s">
        <v>147</v>
      </c>
      <c r="B106" s="87" t="s">
        <v>146</v>
      </c>
      <c r="C106" s="87" t="s">
        <v>145</v>
      </c>
    </row>
    <row r="107" spans="1:3" x14ac:dyDescent="0.25">
      <c r="A107" s="87" t="s">
        <v>144</v>
      </c>
      <c r="B107" s="87" t="s">
        <v>143</v>
      </c>
      <c r="C107" s="87" t="s">
        <v>142</v>
      </c>
    </row>
    <row r="108" spans="1:3" x14ac:dyDescent="0.25">
      <c r="A108" s="87" t="s">
        <v>141</v>
      </c>
      <c r="B108" s="87" t="s">
        <v>140</v>
      </c>
      <c r="C108" s="87" t="s">
        <v>139</v>
      </c>
    </row>
    <row r="109" spans="1:3" x14ac:dyDescent="0.25">
      <c r="A109" s="87" t="s">
        <v>138</v>
      </c>
      <c r="B109" s="87" t="s">
        <v>137</v>
      </c>
      <c r="C109" s="87" t="s">
        <v>136</v>
      </c>
    </row>
    <row r="110" spans="1:3" x14ac:dyDescent="0.25">
      <c r="A110" s="87" t="s">
        <v>135</v>
      </c>
      <c r="B110" s="87" t="s">
        <v>134</v>
      </c>
      <c r="C110" s="87" t="s">
        <v>133</v>
      </c>
    </row>
    <row r="111" spans="1:3" x14ac:dyDescent="0.25">
      <c r="A111" s="87" t="s">
        <v>132</v>
      </c>
      <c r="B111" s="87" t="s">
        <v>131</v>
      </c>
      <c r="C111" s="87" t="s">
        <v>130</v>
      </c>
    </row>
    <row r="112" spans="1:3" x14ac:dyDescent="0.25">
      <c r="A112" s="87" t="s">
        <v>129</v>
      </c>
      <c r="B112" s="87" t="s">
        <v>128</v>
      </c>
      <c r="C112" s="87" t="s">
        <v>127</v>
      </c>
    </row>
    <row r="113" spans="1:3" x14ac:dyDescent="0.25">
      <c r="A113" s="87" t="s">
        <v>126</v>
      </c>
      <c r="B113" s="87" t="s">
        <v>125</v>
      </c>
      <c r="C113" s="87" t="s">
        <v>124</v>
      </c>
    </row>
    <row r="114" spans="1:3" x14ac:dyDescent="0.25">
      <c r="A114" s="87" t="s">
        <v>123</v>
      </c>
      <c r="B114" s="87" t="s">
        <v>122</v>
      </c>
      <c r="C114" s="87" t="s">
        <v>121</v>
      </c>
    </row>
    <row r="115" spans="1:3" x14ac:dyDescent="0.25">
      <c r="A115" s="87" t="s">
        <v>120</v>
      </c>
      <c r="B115" s="87" t="s">
        <v>119</v>
      </c>
      <c r="C115" s="87" t="s">
        <v>118</v>
      </c>
    </row>
    <row r="116" spans="1:3" x14ac:dyDescent="0.25">
      <c r="A116" s="87" t="s">
        <v>117</v>
      </c>
      <c r="B116" s="87" t="s">
        <v>116</v>
      </c>
      <c r="C116" s="87" t="s">
        <v>115</v>
      </c>
    </row>
    <row r="117" spans="1:3" x14ac:dyDescent="0.25">
      <c r="A117" s="87" t="s">
        <v>114</v>
      </c>
      <c r="B117" s="87" t="s">
        <v>113</v>
      </c>
      <c r="C117" s="87" t="s">
        <v>112</v>
      </c>
    </row>
    <row r="118" spans="1:3" x14ac:dyDescent="0.25">
      <c r="A118" s="87" t="s">
        <v>111</v>
      </c>
      <c r="B118" s="87" t="s">
        <v>110</v>
      </c>
      <c r="C118" s="87" t="s">
        <v>109</v>
      </c>
    </row>
    <row r="119" spans="1:3" x14ac:dyDescent="0.25">
      <c r="A119" s="87" t="s">
        <v>108</v>
      </c>
      <c r="B119" s="87" t="s">
        <v>107</v>
      </c>
      <c r="C119" s="87" t="s">
        <v>106</v>
      </c>
    </row>
  </sheetData>
  <autoFilter ref="A1:C119" xr:uid="{D8C4E7E7-E724-41A5-BDAB-F11E487E0068}">
    <sortState xmlns:xlrd2="http://schemas.microsoft.com/office/spreadsheetml/2017/richdata2" ref="A2:C119">
      <sortCondition ref="B1:B119"/>
    </sortState>
  </autoFilter>
  <pageMargins left="0.7" right="0.7" top="0.78740157499999996" bottom="0.78740157499999996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ED939-4B97-41AB-B980-AD459FBD5069}">
  <dimension ref="A1:B357"/>
  <sheetViews>
    <sheetView topLeftCell="A326" zoomScale="120" zoomScaleNormal="120" workbookViewId="0">
      <selection activeCell="C24" sqref="C24"/>
    </sheetView>
  </sheetViews>
  <sheetFormatPr defaultColWidth="11.5703125" defaultRowHeight="12.75" x14ac:dyDescent="0.2"/>
  <cols>
    <col min="1" max="1" width="59.85546875" style="1" customWidth="1"/>
    <col min="2" max="16384" width="11.5703125" style="1"/>
  </cols>
  <sheetData>
    <row r="1" spans="1:2" ht="15" x14ac:dyDescent="0.25">
      <c r="A1" s="96" t="s">
        <v>785</v>
      </c>
      <c r="B1" s="97" t="s">
        <v>786</v>
      </c>
    </row>
    <row r="2" spans="1:2" ht="15" x14ac:dyDescent="0.25">
      <c r="A2" s="98" t="s">
        <v>780</v>
      </c>
      <c r="B2" s="99">
        <v>28</v>
      </c>
    </row>
    <row r="3" spans="1:2" ht="15" x14ac:dyDescent="0.25">
      <c r="A3" s="100" t="s">
        <v>779</v>
      </c>
      <c r="B3" s="101">
        <v>29</v>
      </c>
    </row>
    <row r="4" spans="1:2" ht="15" x14ac:dyDescent="0.25">
      <c r="A4" s="98" t="s">
        <v>778</v>
      </c>
      <c r="B4" s="99">
        <v>32</v>
      </c>
    </row>
    <row r="5" spans="1:2" ht="15" x14ac:dyDescent="0.25">
      <c r="A5" s="100" t="s">
        <v>777</v>
      </c>
      <c r="B5" s="101">
        <v>33</v>
      </c>
    </row>
    <row r="6" spans="1:2" ht="15" x14ac:dyDescent="0.25">
      <c r="A6" s="98" t="s">
        <v>776</v>
      </c>
      <c r="B6" s="99">
        <v>34</v>
      </c>
    </row>
    <row r="7" spans="1:2" ht="15" x14ac:dyDescent="0.25">
      <c r="A7" s="100" t="s">
        <v>775</v>
      </c>
      <c r="B7" s="101">
        <v>35</v>
      </c>
    </row>
    <row r="8" spans="1:2" ht="15" x14ac:dyDescent="0.25">
      <c r="A8" s="98" t="s">
        <v>774</v>
      </c>
      <c r="B8" s="99">
        <v>36</v>
      </c>
    </row>
    <row r="9" spans="1:2" ht="15" x14ac:dyDescent="0.25">
      <c r="A9" s="100" t="s">
        <v>773</v>
      </c>
      <c r="B9" s="101">
        <v>37</v>
      </c>
    </row>
    <row r="10" spans="1:2" ht="15" x14ac:dyDescent="0.25">
      <c r="A10" s="98" t="s">
        <v>772</v>
      </c>
      <c r="B10" s="99">
        <v>39</v>
      </c>
    </row>
    <row r="11" spans="1:2" ht="15" x14ac:dyDescent="0.25">
      <c r="A11" s="100" t="s">
        <v>771</v>
      </c>
      <c r="B11" s="101">
        <v>40</v>
      </c>
    </row>
    <row r="12" spans="1:2" ht="15" x14ac:dyDescent="0.25">
      <c r="A12" s="98" t="s">
        <v>770</v>
      </c>
      <c r="B12" s="99">
        <v>407</v>
      </c>
    </row>
    <row r="13" spans="1:2" ht="15" x14ac:dyDescent="0.25">
      <c r="A13" s="100" t="s">
        <v>769</v>
      </c>
      <c r="B13" s="101">
        <v>41</v>
      </c>
    </row>
    <row r="14" spans="1:2" ht="15" x14ac:dyDescent="0.25">
      <c r="A14" s="98" t="s">
        <v>768</v>
      </c>
      <c r="B14" s="99">
        <v>42</v>
      </c>
    </row>
    <row r="15" spans="1:2" ht="15" x14ac:dyDescent="0.25">
      <c r="A15" s="100" t="s">
        <v>767</v>
      </c>
      <c r="B15" s="101">
        <v>43</v>
      </c>
    </row>
    <row r="16" spans="1:2" ht="15" x14ac:dyDescent="0.25">
      <c r="A16" s="98" t="s">
        <v>787</v>
      </c>
      <c r="B16" s="99">
        <v>693</v>
      </c>
    </row>
    <row r="17" spans="1:2" ht="15" x14ac:dyDescent="0.25">
      <c r="A17" s="100" t="s">
        <v>766</v>
      </c>
      <c r="B17" s="101">
        <v>44</v>
      </c>
    </row>
    <row r="18" spans="1:2" ht="15" x14ac:dyDescent="0.25">
      <c r="A18" s="98" t="s">
        <v>788</v>
      </c>
      <c r="B18" s="99">
        <v>683</v>
      </c>
    </row>
    <row r="19" spans="1:2" ht="15" x14ac:dyDescent="0.25">
      <c r="A19" s="100" t="s">
        <v>765</v>
      </c>
      <c r="B19" s="101">
        <v>45</v>
      </c>
    </row>
    <row r="20" spans="1:2" ht="15" x14ac:dyDescent="0.25">
      <c r="A20" s="98" t="s">
        <v>764</v>
      </c>
      <c r="B20" s="99">
        <v>49</v>
      </c>
    </row>
    <row r="21" spans="1:2" ht="15" x14ac:dyDescent="0.25">
      <c r="A21" s="100" t="s">
        <v>763</v>
      </c>
      <c r="B21" s="101">
        <v>50</v>
      </c>
    </row>
    <row r="22" spans="1:2" ht="15" x14ac:dyDescent="0.25">
      <c r="A22" s="98" t="s">
        <v>762</v>
      </c>
      <c r="B22" s="99">
        <v>627</v>
      </c>
    </row>
    <row r="23" spans="1:2" ht="15" x14ac:dyDescent="0.25">
      <c r="A23" s="100" t="s">
        <v>761</v>
      </c>
      <c r="B23" s="101">
        <v>51</v>
      </c>
    </row>
    <row r="24" spans="1:2" ht="15" x14ac:dyDescent="0.25">
      <c r="A24" s="98" t="s">
        <v>760</v>
      </c>
      <c r="B24" s="99">
        <v>374</v>
      </c>
    </row>
    <row r="25" spans="1:2" ht="15" x14ac:dyDescent="0.25">
      <c r="A25" s="100" t="s">
        <v>759</v>
      </c>
      <c r="B25" s="101">
        <v>392</v>
      </c>
    </row>
    <row r="26" spans="1:2" ht="15" x14ac:dyDescent="0.25">
      <c r="A26" s="98" t="s">
        <v>758</v>
      </c>
      <c r="B26" s="99">
        <v>52</v>
      </c>
    </row>
    <row r="27" spans="1:2" ht="15" x14ac:dyDescent="0.25">
      <c r="A27" s="100" t="s">
        <v>757</v>
      </c>
      <c r="B27" s="101">
        <v>53</v>
      </c>
    </row>
    <row r="28" spans="1:2" ht="15" x14ac:dyDescent="0.25">
      <c r="A28" s="98" t="s">
        <v>756</v>
      </c>
      <c r="B28" s="99">
        <v>54</v>
      </c>
    </row>
    <row r="29" spans="1:2" ht="15" x14ac:dyDescent="0.25">
      <c r="A29" s="100" t="s">
        <v>755</v>
      </c>
      <c r="B29" s="101">
        <v>601</v>
      </c>
    </row>
    <row r="30" spans="1:2" ht="15" x14ac:dyDescent="0.25">
      <c r="A30" s="98" t="s">
        <v>754</v>
      </c>
      <c r="B30" s="99">
        <v>55</v>
      </c>
    </row>
    <row r="31" spans="1:2" ht="15" x14ac:dyDescent="0.25">
      <c r="A31" s="100" t="s">
        <v>753</v>
      </c>
      <c r="B31" s="101">
        <v>47</v>
      </c>
    </row>
    <row r="32" spans="1:2" ht="15" x14ac:dyDescent="0.25">
      <c r="A32" s="98" t="s">
        <v>752</v>
      </c>
      <c r="B32" s="99">
        <v>48</v>
      </c>
    </row>
    <row r="33" spans="1:2" ht="15" x14ac:dyDescent="0.25">
      <c r="A33" s="100" t="s">
        <v>751</v>
      </c>
      <c r="B33" s="101">
        <v>61</v>
      </c>
    </row>
    <row r="34" spans="1:2" ht="15" x14ac:dyDescent="0.25">
      <c r="A34" s="98" t="s">
        <v>789</v>
      </c>
      <c r="B34" s="99">
        <v>684</v>
      </c>
    </row>
    <row r="35" spans="1:2" ht="15" x14ac:dyDescent="0.25">
      <c r="A35" s="100" t="s">
        <v>750</v>
      </c>
      <c r="B35" s="101">
        <v>65</v>
      </c>
    </row>
    <row r="36" spans="1:2" ht="15" x14ac:dyDescent="0.25">
      <c r="A36" s="98" t="s">
        <v>749</v>
      </c>
      <c r="B36" s="99">
        <v>64</v>
      </c>
    </row>
    <row r="37" spans="1:2" ht="15" x14ac:dyDescent="0.25">
      <c r="A37" s="100" t="s">
        <v>748</v>
      </c>
      <c r="B37" s="101">
        <v>66</v>
      </c>
    </row>
    <row r="38" spans="1:2" ht="15" x14ac:dyDescent="0.25">
      <c r="A38" s="98" t="s">
        <v>747</v>
      </c>
      <c r="B38" s="99">
        <v>68</v>
      </c>
    </row>
    <row r="39" spans="1:2" ht="15" x14ac:dyDescent="0.25">
      <c r="A39" s="100" t="s">
        <v>746</v>
      </c>
      <c r="B39" s="101">
        <v>69</v>
      </c>
    </row>
    <row r="40" spans="1:2" ht="15" x14ac:dyDescent="0.25">
      <c r="A40" s="98" t="s">
        <v>745</v>
      </c>
      <c r="B40" s="99">
        <v>70</v>
      </c>
    </row>
    <row r="41" spans="1:2" ht="15" x14ac:dyDescent="0.25">
      <c r="A41" s="100" t="s">
        <v>744</v>
      </c>
      <c r="B41" s="101">
        <v>393</v>
      </c>
    </row>
    <row r="42" spans="1:2" ht="15" x14ac:dyDescent="0.25">
      <c r="A42" s="98" t="s">
        <v>743</v>
      </c>
      <c r="B42" s="99">
        <v>71</v>
      </c>
    </row>
    <row r="43" spans="1:2" ht="15" x14ac:dyDescent="0.25">
      <c r="A43" s="100" t="s">
        <v>742</v>
      </c>
      <c r="B43" s="101">
        <v>72</v>
      </c>
    </row>
    <row r="44" spans="1:2" ht="15" x14ac:dyDescent="0.25">
      <c r="A44" s="98" t="s">
        <v>741</v>
      </c>
      <c r="B44" s="99">
        <v>73</v>
      </c>
    </row>
    <row r="45" spans="1:2" ht="15" x14ac:dyDescent="0.25">
      <c r="A45" s="100" t="s">
        <v>740</v>
      </c>
      <c r="B45" s="101">
        <v>74</v>
      </c>
    </row>
    <row r="46" spans="1:2" ht="15" x14ac:dyDescent="0.25">
      <c r="A46" s="98" t="s">
        <v>739</v>
      </c>
      <c r="B46" s="99">
        <v>404</v>
      </c>
    </row>
    <row r="47" spans="1:2" ht="15" x14ac:dyDescent="0.25">
      <c r="A47" s="100" t="s">
        <v>738</v>
      </c>
      <c r="B47" s="101">
        <v>369</v>
      </c>
    </row>
    <row r="48" spans="1:2" ht="15" x14ac:dyDescent="0.25">
      <c r="A48" s="98" t="s">
        <v>737</v>
      </c>
      <c r="B48" s="99">
        <v>75</v>
      </c>
    </row>
    <row r="49" spans="1:2" ht="15" x14ac:dyDescent="0.25">
      <c r="A49" s="100" t="s">
        <v>736</v>
      </c>
      <c r="B49" s="101">
        <v>76</v>
      </c>
    </row>
    <row r="50" spans="1:2" ht="15" x14ac:dyDescent="0.25">
      <c r="A50" s="98" t="s">
        <v>735</v>
      </c>
      <c r="B50" s="99">
        <v>77</v>
      </c>
    </row>
    <row r="51" spans="1:2" ht="15" x14ac:dyDescent="0.25">
      <c r="A51" s="100" t="s">
        <v>734</v>
      </c>
      <c r="B51" s="101">
        <v>78</v>
      </c>
    </row>
    <row r="52" spans="1:2" ht="15" x14ac:dyDescent="0.25">
      <c r="A52" s="98" t="s">
        <v>733</v>
      </c>
      <c r="B52" s="99">
        <v>79</v>
      </c>
    </row>
    <row r="53" spans="1:2" ht="15" x14ac:dyDescent="0.25">
      <c r="A53" s="100" t="s">
        <v>732</v>
      </c>
      <c r="B53" s="101">
        <v>80</v>
      </c>
    </row>
    <row r="54" spans="1:2" ht="15" x14ac:dyDescent="0.25">
      <c r="A54" s="98" t="s">
        <v>731</v>
      </c>
      <c r="B54" s="99">
        <v>81</v>
      </c>
    </row>
    <row r="55" spans="1:2" ht="15" x14ac:dyDescent="0.25">
      <c r="A55" s="100" t="s">
        <v>730</v>
      </c>
      <c r="B55" s="101">
        <v>376</v>
      </c>
    </row>
    <row r="56" spans="1:2" ht="15" x14ac:dyDescent="0.25">
      <c r="A56" s="98" t="s">
        <v>729</v>
      </c>
      <c r="B56" s="99">
        <v>378</v>
      </c>
    </row>
    <row r="57" spans="1:2" ht="15" x14ac:dyDescent="0.25">
      <c r="A57" s="100" t="s">
        <v>728</v>
      </c>
      <c r="B57" s="101">
        <v>82</v>
      </c>
    </row>
    <row r="58" spans="1:2" ht="15" x14ac:dyDescent="0.25">
      <c r="A58" s="98" t="s">
        <v>727</v>
      </c>
      <c r="B58" s="99">
        <v>83</v>
      </c>
    </row>
    <row r="59" spans="1:2" ht="15" x14ac:dyDescent="0.25">
      <c r="A59" s="100" t="s">
        <v>726</v>
      </c>
      <c r="B59" s="101">
        <v>84</v>
      </c>
    </row>
    <row r="60" spans="1:2" ht="15" x14ac:dyDescent="0.25">
      <c r="A60" s="98" t="s">
        <v>725</v>
      </c>
      <c r="B60" s="99">
        <v>86</v>
      </c>
    </row>
    <row r="61" spans="1:2" ht="15" x14ac:dyDescent="0.25">
      <c r="A61" s="100" t="s">
        <v>724</v>
      </c>
      <c r="B61" s="101">
        <v>87</v>
      </c>
    </row>
    <row r="62" spans="1:2" ht="15" x14ac:dyDescent="0.25">
      <c r="A62" s="98" t="s">
        <v>723</v>
      </c>
      <c r="B62" s="99">
        <v>88</v>
      </c>
    </row>
    <row r="63" spans="1:2" ht="15" x14ac:dyDescent="0.25">
      <c r="A63" s="100" t="s">
        <v>722</v>
      </c>
      <c r="B63" s="101">
        <v>89</v>
      </c>
    </row>
    <row r="64" spans="1:2" ht="15" x14ac:dyDescent="0.25">
      <c r="A64" s="98" t="s">
        <v>721</v>
      </c>
      <c r="B64" s="99">
        <v>90</v>
      </c>
    </row>
    <row r="65" spans="1:2" ht="15" x14ac:dyDescent="0.25">
      <c r="A65" s="100" t="s">
        <v>720</v>
      </c>
      <c r="B65" s="101">
        <v>640</v>
      </c>
    </row>
    <row r="66" spans="1:2" ht="15" x14ac:dyDescent="0.25">
      <c r="A66" s="98" t="s">
        <v>719</v>
      </c>
      <c r="B66" s="99">
        <v>99</v>
      </c>
    </row>
    <row r="67" spans="1:2" ht="15" x14ac:dyDescent="0.25">
      <c r="A67" s="100" t="s">
        <v>718</v>
      </c>
      <c r="B67" s="101">
        <v>596</v>
      </c>
    </row>
    <row r="68" spans="1:2" ht="15" x14ac:dyDescent="0.25">
      <c r="A68" s="98" t="s">
        <v>717</v>
      </c>
      <c r="B68" s="99">
        <v>100</v>
      </c>
    </row>
    <row r="69" spans="1:2" ht="15" x14ac:dyDescent="0.25">
      <c r="A69" s="100" t="s">
        <v>716</v>
      </c>
      <c r="B69" s="101">
        <v>598</v>
      </c>
    </row>
    <row r="70" spans="1:2" ht="15" x14ac:dyDescent="0.25">
      <c r="A70" s="98" t="s">
        <v>715</v>
      </c>
      <c r="B70" s="99">
        <v>101</v>
      </c>
    </row>
    <row r="71" spans="1:2" ht="15" x14ac:dyDescent="0.25">
      <c r="A71" s="100" t="s">
        <v>714</v>
      </c>
      <c r="B71" s="101">
        <v>102</v>
      </c>
    </row>
    <row r="72" spans="1:2" ht="15" x14ac:dyDescent="0.25">
      <c r="A72" s="98" t="s">
        <v>713</v>
      </c>
      <c r="B72" s="99">
        <v>103</v>
      </c>
    </row>
    <row r="73" spans="1:2" ht="15" x14ac:dyDescent="0.25">
      <c r="A73" s="100" t="s">
        <v>712</v>
      </c>
      <c r="B73" s="101">
        <v>104</v>
      </c>
    </row>
    <row r="74" spans="1:2" ht="15" x14ac:dyDescent="0.25">
      <c r="A74" s="98" t="s">
        <v>711</v>
      </c>
      <c r="B74" s="99">
        <v>60</v>
      </c>
    </row>
    <row r="75" spans="1:2" ht="15" x14ac:dyDescent="0.25">
      <c r="A75" s="100" t="s">
        <v>710</v>
      </c>
      <c r="B75" s="101">
        <v>106</v>
      </c>
    </row>
    <row r="76" spans="1:2" ht="15" x14ac:dyDescent="0.25">
      <c r="A76" s="98" t="s">
        <v>709</v>
      </c>
      <c r="B76" s="99">
        <v>108</v>
      </c>
    </row>
    <row r="77" spans="1:2" ht="15" x14ac:dyDescent="0.25">
      <c r="A77" s="100" t="s">
        <v>708</v>
      </c>
      <c r="B77" s="101">
        <v>109</v>
      </c>
    </row>
    <row r="78" spans="1:2" ht="15" x14ac:dyDescent="0.25">
      <c r="A78" s="98" t="s">
        <v>707</v>
      </c>
      <c r="B78" s="99">
        <v>110</v>
      </c>
    </row>
    <row r="79" spans="1:2" ht="15" x14ac:dyDescent="0.25">
      <c r="A79" s="100" t="s">
        <v>706</v>
      </c>
      <c r="B79" s="101">
        <v>111</v>
      </c>
    </row>
    <row r="80" spans="1:2" ht="15" x14ac:dyDescent="0.25">
      <c r="A80" s="98" t="s">
        <v>705</v>
      </c>
      <c r="B80" s="99">
        <v>112</v>
      </c>
    </row>
    <row r="81" spans="1:2" ht="15" x14ac:dyDescent="0.25">
      <c r="A81" s="100" t="s">
        <v>783</v>
      </c>
      <c r="B81" s="101">
        <v>113</v>
      </c>
    </row>
    <row r="82" spans="1:2" ht="15" x14ac:dyDescent="0.25">
      <c r="A82" s="98" t="s">
        <v>704</v>
      </c>
      <c r="B82" s="99">
        <v>398</v>
      </c>
    </row>
    <row r="83" spans="1:2" ht="15" x14ac:dyDescent="0.25">
      <c r="A83" s="100" t="s">
        <v>703</v>
      </c>
      <c r="B83" s="101">
        <v>302</v>
      </c>
    </row>
    <row r="84" spans="1:2" ht="15" x14ac:dyDescent="0.25">
      <c r="A84" s="98" t="s">
        <v>702</v>
      </c>
      <c r="B84" s="99">
        <v>120</v>
      </c>
    </row>
    <row r="85" spans="1:2" ht="15" x14ac:dyDescent="0.25">
      <c r="A85" s="100" t="s">
        <v>701</v>
      </c>
      <c r="B85" s="101">
        <v>121</v>
      </c>
    </row>
    <row r="86" spans="1:2" ht="15" x14ac:dyDescent="0.25">
      <c r="A86" s="98" t="s">
        <v>700</v>
      </c>
      <c r="B86" s="99">
        <v>630</v>
      </c>
    </row>
    <row r="87" spans="1:2" ht="15" x14ac:dyDescent="0.25">
      <c r="A87" s="100" t="s">
        <v>699</v>
      </c>
      <c r="B87" s="101">
        <v>122</v>
      </c>
    </row>
    <row r="88" spans="1:2" ht="15" x14ac:dyDescent="0.25">
      <c r="A88" s="98" t="s">
        <v>698</v>
      </c>
      <c r="B88" s="99">
        <v>123</v>
      </c>
    </row>
    <row r="89" spans="1:2" ht="15" x14ac:dyDescent="0.25">
      <c r="A89" s="100" t="s">
        <v>697</v>
      </c>
      <c r="B89" s="101">
        <v>124</v>
      </c>
    </row>
    <row r="90" spans="1:2" ht="15" x14ac:dyDescent="0.25">
      <c r="A90" s="98" t="s">
        <v>696</v>
      </c>
      <c r="B90" s="99">
        <v>351</v>
      </c>
    </row>
    <row r="91" spans="1:2" ht="15" x14ac:dyDescent="0.25">
      <c r="A91" s="100" t="s">
        <v>695</v>
      </c>
      <c r="B91" s="101">
        <v>125</v>
      </c>
    </row>
    <row r="92" spans="1:2" ht="15" x14ac:dyDescent="0.25">
      <c r="A92" s="98" t="s">
        <v>694</v>
      </c>
      <c r="B92" s="99">
        <v>126</v>
      </c>
    </row>
    <row r="93" spans="1:2" ht="15" x14ac:dyDescent="0.25">
      <c r="A93" s="100" t="s">
        <v>693</v>
      </c>
      <c r="B93" s="101">
        <v>352</v>
      </c>
    </row>
    <row r="94" spans="1:2" ht="15" x14ac:dyDescent="0.25">
      <c r="A94" s="98" t="s">
        <v>692</v>
      </c>
      <c r="B94" s="99">
        <v>127</v>
      </c>
    </row>
    <row r="95" spans="1:2" ht="15" x14ac:dyDescent="0.25">
      <c r="A95" s="100" t="s">
        <v>691</v>
      </c>
      <c r="B95" s="101">
        <v>128</v>
      </c>
    </row>
    <row r="96" spans="1:2" ht="15" x14ac:dyDescent="0.25">
      <c r="A96" s="98" t="s">
        <v>790</v>
      </c>
      <c r="B96" s="99">
        <v>691</v>
      </c>
    </row>
    <row r="97" spans="1:2" ht="15" x14ac:dyDescent="0.25">
      <c r="A97" s="100" t="s">
        <v>690</v>
      </c>
      <c r="B97" s="101">
        <v>129</v>
      </c>
    </row>
    <row r="98" spans="1:2" ht="15" x14ac:dyDescent="0.25">
      <c r="A98" s="98" t="s">
        <v>689</v>
      </c>
      <c r="B98" s="99">
        <v>131</v>
      </c>
    </row>
    <row r="99" spans="1:2" ht="15" x14ac:dyDescent="0.25">
      <c r="A99" s="100" t="s">
        <v>688</v>
      </c>
      <c r="B99" s="101">
        <v>132</v>
      </c>
    </row>
    <row r="100" spans="1:2" ht="15" x14ac:dyDescent="0.25">
      <c r="A100" s="98" t="s">
        <v>687</v>
      </c>
      <c r="B100" s="99">
        <v>135</v>
      </c>
    </row>
    <row r="101" spans="1:2" ht="15" x14ac:dyDescent="0.25">
      <c r="A101" s="100" t="s">
        <v>686</v>
      </c>
      <c r="B101" s="101">
        <v>138</v>
      </c>
    </row>
    <row r="102" spans="1:2" ht="15" x14ac:dyDescent="0.25">
      <c r="A102" s="98" t="s">
        <v>791</v>
      </c>
      <c r="B102" s="99">
        <v>141</v>
      </c>
    </row>
    <row r="103" spans="1:2" ht="15" x14ac:dyDescent="0.25">
      <c r="A103" s="100" t="s">
        <v>685</v>
      </c>
      <c r="B103" s="101">
        <v>143</v>
      </c>
    </row>
    <row r="104" spans="1:2" ht="15" x14ac:dyDescent="0.25">
      <c r="A104" s="98" t="s">
        <v>792</v>
      </c>
      <c r="B104" s="99">
        <v>145</v>
      </c>
    </row>
    <row r="105" spans="1:2" ht="15" x14ac:dyDescent="0.25">
      <c r="A105" s="100" t="s">
        <v>684</v>
      </c>
      <c r="B105" s="101">
        <v>146</v>
      </c>
    </row>
    <row r="106" spans="1:2" ht="15" x14ac:dyDescent="0.25">
      <c r="A106" s="98" t="s">
        <v>683</v>
      </c>
      <c r="B106" s="99">
        <v>147</v>
      </c>
    </row>
    <row r="107" spans="1:2" ht="15" x14ac:dyDescent="0.25">
      <c r="A107" s="100" t="s">
        <v>793</v>
      </c>
      <c r="B107" s="101">
        <v>149</v>
      </c>
    </row>
    <row r="108" spans="1:2" ht="15" x14ac:dyDescent="0.25">
      <c r="A108" s="98" t="s">
        <v>682</v>
      </c>
      <c r="B108" s="99">
        <v>157</v>
      </c>
    </row>
    <row r="109" spans="1:2" ht="15" x14ac:dyDescent="0.25">
      <c r="A109" s="100" t="s">
        <v>681</v>
      </c>
      <c r="B109" s="101">
        <v>158</v>
      </c>
    </row>
    <row r="110" spans="1:2" ht="15" x14ac:dyDescent="0.25">
      <c r="A110" s="98" t="s">
        <v>794</v>
      </c>
      <c r="B110" s="99">
        <v>690</v>
      </c>
    </row>
    <row r="111" spans="1:2" ht="15" x14ac:dyDescent="0.25">
      <c r="A111" s="100" t="s">
        <v>680</v>
      </c>
      <c r="B111" s="101">
        <v>161</v>
      </c>
    </row>
    <row r="112" spans="1:2" ht="15" x14ac:dyDescent="0.25">
      <c r="A112" s="98" t="s">
        <v>679</v>
      </c>
      <c r="B112" s="99">
        <v>162</v>
      </c>
    </row>
    <row r="113" spans="1:2" ht="15" x14ac:dyDescent="0.25">
      <c r="A113" s="100" t="s">
        <v>678</v>
      </c>
      <c r="B113" s="101">
        <v>397</v>
      </c>
    </row>
    <row r="114" spans="1:2" ht="15" x14ac:dyDescent="0.25">
      <c r="A114" s="98" t="s">
        <v>677</v>
      </c>
      <c r="B114" s="99">
        <v>164</v>
      </c>
    </row>
    <row r="115" spans="1:2" ht="15" x14ac:dyDescent="0.25">
      <c r="A115" s="100" t="s">
        <v>676</v>
      </c>
      <c r="B115" s="101">
        <v>165</v>
      </c>
    </row>
    <row r="116" spans="1:2" ht="15" x14ac:dyDescent="0.25">
      <c r="A116" s="98" t="s">
        <v>675</v>
      </c>
      <c r="B116" s="99">
        <v>166</v>
      </c>
    </row>
    <row r="117" spans="1:2" ht="15" x14ac:dyDescent="0.25">
      <c r="A117" s="100" t="s">
        <v>674</v>
      </c>
      <c r="B117" s="101">
        <v>597</v>
      </c>
    </row>
    <row r="118" spans="1:2" ht="15" x14ac:dyDescent="0.25">
      <c r="A118" s="98" t="s">
        <v>673</v>
      </c>
      <c r="B118" s="99">
        <v>167</v>
      </c>
    </row>
    <row r="119" spans="1:2" ht="15" x14ac:dyDescent="0.25">
      <c r="A119" s="100" t="s">
        <v>672</v>
      </c>
      <c r="B119" s="101">
        <v>169</v>
      </c>
    </row>
    <row r="120" spans="1:2" ht="15" x14ac:dyDescent="0.25">
      <c r="A120" s="98" t="s">
        <v>671</v>
      </c>
      <c r="B120" s="99">
        <v>170</v>
      </c>
    </row>
    <row r="121" spans="1:2" ht="15" x14ac:dyDescent="0.25">
      <c r="A121" s="100" t="s">
        <v>795</v>
      </c>
      <c r="B121" s="101">
        <v>674</v>
      </c>
    </row>
    <row r="122" spans="1:2" ht="15" x14ac:dyDescent="0.25">
      <c r="A122" s="98" t="s">
        <v>670</v>
      </c>
      <c r="B122" s="99">
        <v>171</v>
      </c>
    </row>
    <row r="123" spans="1:2" ht="15" x14ac:dyDescent="0.25">
      <c r="A123" s="100" t="s">
        <v>669</v>
      </c>
      <c r="B123" s="101">
        <v>535</v>
      </c>
    </row>
    <row r="124" spans="1:2" ht="15" x14ac:dyDescent="0.25">
      <c r="A124" s="98" t="s">
        <v>668</v>
      </c>
      <c r="B124" s="99">
        <v>536</v>
      </c>
    </row>
    <row r="125" spans="1:2" ht="15" x14ac:dyDescent="0.25">
      <c r="A125" s="100" t="s">
        <v>667</v>
      </c>
      <c r="B125" s="101">
        <v>172</v>
      </c>
    </row>
    <row r="126" spans="1:2" ht="15" x14ac:dyDescent="0.25">
      <c r="A126" s="98" t="s">
        <v>666</v>
      </c>
      <c r="B126" s="99">
        <v>173</v>
      </c>
    </row>
    <row r="127" spans="1:2" ht="15" x14ac:dyDescent="0.25">
      <c r="A127" s="100" t="s">
        <v>665</v>
      </c>
      <c r="B127" s="101">
        <v>174</v>
      </c>
    </row>
    <row r="128" spans="1:2" ht="15" x14ac:dyDescent="0.25">
      <c r="A128" s="98" t="s">
        <v>664</v>
      </c>
      <c r="B128" s="99">
        <v>175</v>
      </c>
    </row>
    <row r="129" spans="1:2" ht="15" x14ac:dyDescent="0.25">
      <c r="A129" s="100" t="s">
        <v>663</v>
      </c>
      <c r="B129" s="101">
        <v>176</v>
      </c>
    </row>
    <row r="130" spans="1:2" ht="15" x14ac:dyDescent="0.25">
      <c r="A130" s="98" t="s">
        <v>662</v>
      </c>
      <c r="B130" s="99">
        <v>400</v>
      </c>
    </row>
    <row r="131" spans="1:2" ht="15" x14ac:dyDescent="0.25">
      <c r="A131" s="100" t="s">
        <v>661</v>
      </c>
      <c r="B131" s="101">
        <v>177</v>
      </c>
    </row>
    <row r="132" spans="1:2" ht="15" x14ac:dyDescent="0.25">
      <c r="A132" s="98" t="s">
        <v>660</v>
      </c>
      <c r="B132" s="99">
        <v>537</v>
      </c>
    </row>
    <row r="133" spans="1:2" ht="15" x14ac:dyDescent="0.25">
      <c r="A133" s="100" t="s">
        <v>659</v>
      </c>
      <c r="B133" s="101">
        <v>538</v>
      </c>
    </row>
    <row r="134" spans="1:2" ht="15" x14ac:dyDescent="0.25">
      <c r="A134" s="98" t="s">
        <v>658</v>
      </c>
      <c r="B134" s="99">
        <v>178</v>
      </c>
    </row>
    <row r="135" spans="1:2" ht="15" x14ac:dyDescent="0.25">
      <c r="A135" s="100" t="s">
        <v>657</v>
      </c>
      <c r="B135" s="101">
        <v>539</v>
      </c>
    </row>
    <row r="136" spans="1:2" ht="15" x14ac:dyDescent="0.25">
      <c r="A136" s="98" t="s">
        <v>656</v>
      </c>
      <c r="B136" s="99">
        <v>179</v>
      </c>
    </row>
    <row r="137" spans="1:2" ht="15" x14ac:dyDescent="0.25">
      <c r="A137" s="100" t="s">
        <v>655</v>
      </c>
      <c r="B137" s="101">
        <v>540</v>
      </c>
    </row>
    <row r="138" spans="1:2" ht="15" x14ac:dyDescent="0.25">
      <c r="A138" s="98" t="s">
        <v>784</v>
      </c>
      <c r="B138" s="99">
        <v>180</v>
      </c>
    </row>
    <row r="139" spans="1:2" ht="15" x14ac:dyDescent="0.25">
      <c r="A139" s="100" t="s">
        <v>654</v>
      </c>
      <c r="B139" s="101">
        <v>541</v>
      </c>
    </row>
    <row r="140" spans="1:2" ht="15" x14ac:dyDescent="0.25">
      <c r="A140" s="98" t="s">
        <v>653</v>
      </c>
      <c r="B140" s="99">
        <v>370</v>
      </c>
    </row>
    <row r="141" spans="1:2" ht="15" x14ac:dyDescent="0.25">
      <c r="A141" s="100" t="s">
        <v>796</v>
      </c>
      <c r="B141" s="101">
        <v>504</v>
      </c>
    </row>
    <row r="142" spans="1:2" ht="15" x14ac:dyDescent="0.25">
      <c r="A142" s="98" t="s">
        <v>652</v>
      </c>
      <c r="B142" s="99">
        <v>388</v>
      </c>
    </row>
    <row r="143" spans="1:2" ht="15" x14ac:dyDescent="0.25">
      <c r="A143" s="100" t="s">
        <v>651</v>
      </c>
      <c r="B143" s="101">
        <v>181</v>
      </c>
    </row>
    <row r="144" spans="1:2" ht="15" x14ac:dyDescent="0.25">
      <c r="A144" s="98" t="s">
        <v>650</v>
      </c>
      <c r="B144" s="99">
        <v>542</v>
      </c>
    </row>
    <row r="145" spans="1:2" ht="15" x14ac:dyDescent="0.25">
      <c r="A145" s="100" t="s">
        <v>649</v>
      </c>
      <c r="B145" s="101">
        <v>182</v>
      </c>
    </row>
    <row r="146" spans="1:2" ht="15" x14ac:dyDescent="0.25">
      <c r="A146" s="98" t="s">
        <v>648</v>
      </c>
      <c r="B146" s="99">
        <v>403</v>
      </c>
    </row>
    <row r="147" spans="1:2" ht="15" x14ac:dyDescent="0.25">
      <c r="A147" s="100" t="s">
        <v>647</v>
      </c>
      <c r="B147" s="101">
        <v>543</v>
      </c>
    </row>
    <row r="148" spans="1:2" ht="15" x14ac:dyDescent="0.25">
      <c r="A148" s="98" t="s">
        <v>646</v>
      </c>
      <c r="B148" s="99">
        <v>375</v>
      </c>
    </row>
    <row r="149" spans="1:2" ht="15" x14ac:dyDescent="0.25">
      <c r="A149" s="100" t="s">
        <v>645</v>
      </c>
      <c r="B149" s="101">
        <v>382</v>
      </c>
    </row>
    <row r="150" spans="1:2" ht="15" x14ac:dyDescent="0.25">
      <c r="A150" s="98" t="s">
        <v>644</v>
      </c>
      <c r="B150" s="99">
        <v>183</v>
      </c>
    </row>
    <row r="151" spans="1:2" ht="15" x14ac:dyDescent="0.25">
      <c r="A151" s="100" t="s">
        <v>643</v>
      </c>
      <c r="B151" s="101">
        <v>184</v>
      </c>
    </row>
    <row r="152" spans="1:2" ht="15" x14ac:dyDescent="0.25">
      <c r="A152" s="98" t="s">
        <v>642</v>
      </c>
      <c r="B152" s="99">
        <v>185</v>
      </c>
    </row>
    <row r="153" spans="1:2" ht="15" x14ac:dyDescent="0.25">
      <c r="A153" s="100" t="s">
        <v>641</v>
      </c>
      <c r="B153" s="101">
        <v>544</v>
      </c>
    </row>
    <row r="154" spans="1:2" ht="15" x14ac:dyDescent="0.25">
      <c r="A154" s="98" t="s">
        <v>640</v>
      </c>
      <c r="B154" s="99">
        <v>186</v>
      </c>
    </row>
    <row r="155" spans="1:2" ht="15" x14ac:dyDescent="0.25">
      <c r="A155" s="100" t="s">
        <v>639</v>
      </c>
      <c r="B155" s="101">
        <v>545</v>
      </c>
    </row>
    <row r="156" spans="1:2" ht="15" x14ac:dyDescent="0.25">
      <c r="A156" s="98" t="s">
        <v>638</v>
      </c>
      <c r="B156" s="99">
        <v>546</v>
      </c>
    </row>
    <row r="157" spans="1:2" ht="15" x14ac:dyDescent="0.25">
      <c r="A157" s="100" t="s">
        <v>637</v>
      </c>
      <c r="B157" s="101">
        <v>547</v>
      </c>
    </row>
    <row r="158" spans="1:2" ht="15" x14ac:dyDescent="0.25">
      <c r="A158" s="98" t="s">
        <v>636</v>
      </c>
      <c r="B158" s="99">
        <v>187</v>
      </c>
    </row>
    <row r="159" spans="1:2" ht="15" x14ac:dyDescent="0.25">
      <c r="A159" s="100" t="s">
        <v>635</v>
      </c>
      <c r="B159" s="101">
        <v>548</v>
      </c>
    </row>
    <row r="160" spans="1:2" ht="15" x14ac:dyDescent="0.25">
      <c r="A160" s="98" t="s">
        <v>634</v>
      </c>
      <c r="B160" s="99">
        <v>188</v>
      </c>
    </row>
    <row r="161" spans="1:2" ht="15" x14ac:dyDescent="0.25">
      <c r="A161" s="100" t="s">
        <v>633</v>
      </c>
      <c r="B161" s="101">
        <v>189</v>
      </c>
    </row>
    <row r="162" spans="1:2" ht="15" x14ac:dyDescent="0.25">
      <c r="A162" s="98" t="s">
        <v>632</v>
      </c>
      <c r="B162" s="99">
        <v>190</v>
      </c>
    </row>
    <row r="163" spans="1:2" ht="15" x14ac:dyDescent="0.25">
      <c r="A163" s="100" t="s">
        <v>631</v>
      </c>
      <c r="B163" s="101">
        <v>549</v>
      </c>
    </row>
    <row r="164" spans="1:2" ht="15" x14ac:dyDescent="0.25">
      <c r="A164" s="98" t="s">
        <v>630</v>
      </c>
      <c r="B164" s="99">
        <v>550</v>
      </c>
    </row>
    <row r="165" spans="1:2" ht="15" x14ac:dyDescent="0.25">
      <c r="A165" s="100" t="s">
        <v>629</v>
      </c>
      <c r="B165" s="101">
        <v>551</v>
      </c>
    </row>
    <row r="166" spans="1:2" ht="15" x14ac:dyDescent="0.25">
      <c r="A166" s="98" t="s">
        <v>628</v>
      </c>
      <c r="B166" s="99">
        <v>191</v>
      </c>
    </row>
    <row r="167" spans="1:2" ht="15" x14ac:dyDescent="0.25">
      <c r="A167" s="100" t="s">
        <v>627</v>
      </c>
      <c r="B167" s="101">
        <v>192</v>
      </c>
    </row>
    <row r="168" spans="1:2" ht="15" x14ac:dyDescent="0.25">
      <c r="A168" s="98" t="s">
        <v>626</v>
      </c>
      <c r="B168" s="99">
        <v>193</v>
      </c>
    </row>
    <row r="169" spans="1:2" ht="15" x14ac:dyDescent="0.25">
      <c r="A169" s="100" t="s">
        <v>625</v>
      </c>
      <c r="B169" s="101">
        <v>552</v>
      </c>
    </row>
    <row r="170" spans="1:2" ht="15" x14ac:dyDescent="0.25">
      <c r="A170" s="98" t="s">
        <v>624</v>
      </c>
      <c r="B170" s="99">
        <v>194</v>
      </c>
    </row>
    <row r="171" spans="1:2" ht="15" x14ac:dyDescent="0.25">
      <c r="A171" s="100" t="s">
        <v>623</v>
      </c>
      <c r="B171" s="101">
        <v>195</v>
      </c>
    </row>
    <row r="172" spans="1:2" ht="15" x14ac:dyDescent="0.25">
      <c r="A172" s="98" t="s">
        <v>622</v>
      </c>
      <c r="B172" s="99">
        <v>196</v>
      </c>
    </row>
    <row r="173" spans="1:2" ht="15" x14ac:dyDescent="0.25">
      <c r="A173" s="100" t="s">
        <v>621</v>
      </c>
      <c r="B173" s="101">
        <v>553</v>
      </c>
    </row>
    <row r="174" spans="1:2" ht="15" x14ac:dyDescent="0.25">
      <c r="A174" s="98" t="s">
        <v>620</v>
      </c>
      <c r="B174" s="99">
        <v>197</v>
      </c>
    </row>
    <row r="175" spans="1:2" ht="15" x14ac:dyDescent="0.25">
      <c r="A175" s="100" t="s">
        <v>619</v>
      </c>
      <c r="B175" s="101">
        <v>554</v>
      </c>
    </row>
    <row r="176" spans="1:2" ht="15" x14ac:dyDescent="0.25">
      <c r="A176" s="98" t="s">
        <v>618</v>
      </c>
      <c r="B176" s="99">
        <v>198</v>
      </c>
    </row>
    <row r="177" spans="1:2" ht="15" x14ac:dyDescent="0.25">
      <c r="A177" s="100" t="s">
        <v>617</v>
      </c>
      <c r="B177" s="101">
        <v>199</v>
      </c>
    </row>
    <row r="178" spans="1:2" ht="15" x14ac:dyDescent="0.25">
      <c r="A178" s="98" t="s">
        <v>616</v>
      </c>
      <c r="B178" s="99">
        <v>200</v>
      </c>
    </row>
    <row r="179" spans="1:2" ht="15" x14ac:dyDescent="0.25">
      <c r="A179" s="100" t="s">
        <v>615</v>
      </c>
      <c r="B179" s="101">
        <v>201</v>
      </c>
    </row>
    <row r="180" spans="1:2" ht="15" x14ac:dyDescent="0.25">
      <c r="A180" s="98" t="s">
        <v>614</v>
      </c>
      <c r="B180" s="99">
        <v>202</v>
      </c>
    </row>
    <row r="181" spans="1:2" ht="15" x14ac:dyDescent="0.25">
      <c r="A181" s="100" t="s">
        <v>613</v>
      </c>
      <c r="B181" s="101">
        <v>555</v>
      </c>
    </row>
    <row r="182" spans="1:2" ht="15" x14ac:dyDescent="0.25">
      <c r="A182" s="98" t="s">
        <v>612</v>
      </c>
      <c r="B182" s="99">
        <v>556</v>
      </c>
    </row>
    <row r="183" spans="1:2" ht="15" x14ac:dyDescent="0.25">
      <c r="A183" s="100" t="s">
        <v>611</v>
      </c>
      <c r="B183" s="101">
        <v>203</v>
      </c>
    </row>
    <row r="184" spans="1:2" ht="15" x14ac:dyDescent="0.25">
      <c r="A184" s="98" t="s">
        <v>610</v>
      </c>
      <c r="B184" s="99">
        <v>204</v>
      </c>
    </row>
    <row r="185" spans="1:2" ht="15" x14ac:dyDescent="0.25">
      <c r="A185" s="100" t="s">
        <v>609</v>
      </c>
      <c r="B185" s="101">
        <v>205</v>
      </c>
    </row>
    <row r="186" spans="1:2" ht="15" x14ac:dyDescent="0.25">
      <c r="A186" s="98" t="s">
        <v>608</v>
      </c>
      <c r="B186" s="99">
        <v>377</v>
      </c>
    </row>
    <row r="187" spans="1:2" ht="15" x14ac:dyDescent="0.25">
      <c r="A187" s="100" t="s">
        <v>607</v>
      </c>
      <c r="B187" s="101">
        <v>206</v>
      </c>
    </row>
    <row r="188" spans="1:2" ht="15" x14ac:dyDescent="0.25">
      <c r="A188" s="98" t="s">
        <v>606</v>
      </c>
      <c r="B188" s="99">
        <v>207</v>
      </c>
    </row>
    <row r="189" spans="1:2" ht="15" x14ac:dyDescent="0.25">
      <c r="A189" s="100" t="s">
        <v>605</v>
      </c>
      <c r="B189" s="101">
        <v>557</v>
      </c>
    </row>
    <row r="190" spans="1:2" ht="15" x14ac:dyDescent="0.25">
      <c r="A190" s="98" t="s">
        <v>604</v>
      </c>
      <c r="B190" s="99">
        <v>208</v>
      </c>
    </row>
    <row r="191" spans="1:2" ht="15" x14ac:dyDescent="0.25">
      <c r="A191" s="100" t="s">
        <v>603</v>
      </c>
      <c r="B191" s="101">
        <v>209</v>
      </c>
    </row>
    <row r="192" spans="1:2" ht="15" x14ac:dyDescent="0.25">
      <c r="A192" s="98" t="s">
        <v>602</v>
      </c>
      <c r="B192" s="99">
        <v>210</v>
      </c>
    </row>
    <row r="193" spans="1:2" ht="15" x14ac:dyDescent="0.25">
      <c r="A193" s="100" t="s">
        <v>601</v>
      </c>
      <c r="B193" s="101">
        <v>211</v>
      </c>
    </row>
    <row r="194" spans="1:2" ht="15" x14ac:dyDescent="0.25">
      <c r="A194" s="98" t="s">
        <v>600</v>
      </c>
      <c r="B194" s="99">
        <v>558</v>
      </c>
    </row>
    <row r="195" spans="1:2" ht="15" x14ac:dyDescent="0.25">
      <c r="A195" s="100" t="s">
        <v>599</v>
      </c>
      <c r="B195" s="101">
        <v>212</v>
      </c>
    </row>
    <row r="196" spans="1:2" ht="15" x14ac:dyDescent="0.25">
      <c r="A196" s="98" t="s">
        <v>598</v>
      </c>
      <c r="B196" s="99">
        <v>559</v>
      </c>
    </row>
    <row r="197" spans="1:2" ht="15" x14ac:dyDescent="0.25">
      <c r="A197" s="100" t="s">
        <v>597</v>
      </c>
      <c r="B197" s="101">
        <v>560</v>
      </c>
    </row>
    <row r="198" spans="1:2" ht="15" x14ac:dyDescent="0.25">
      <c r="A198" s="98" t="s">
        <v>596</v>
      </c>
      <c r="B198" s="99">
        <v>213</v>
      </c>
    </row>
    <row r="199" spans="1:2" ht="15" x14ac:dyDescent="0.25">
      <c r="A199" s="100" t="s">
        <v>595</v>
      </c>
      <c r="B199" s="101">
        <v>561</v>
      </c>
    </row>
    <row r="200" spans="1:2" ht="15" x14ac:dyDescent="0.25">
      <c r="A200" s="98" t="s">
        <v>594</v>
      </c>
      <c r="B200" s="99">
        <v>214</v>
      </c>
    </row>
    <row r="201" spans="1:2" ht="15" x14ac:dyDescent="0.25">
      <c r="A201" s="100" t="s">
        <v>593</v>
      </c>
      <c r="B201" s="101">
        <v>215</v>
      </c>
    </row>
    <row r="202" spans="1:2" ht="15" x14ac:dyDescent="0.25">
      <c r="A202" s="98" t="s">
        <v>592</v>
      </c>
      <c r="B202" s="99">
        <v>216</v>
      </c>
    </row>
    <row r="203" spans="1:2" ht="15" x14ac:dyDescent="0.25">
      <c r="A203" s="100" t="s">
        <v>591</v>
      </c>
      <c r="B203" s="101">
        <v>217</v>
      </c>
    </row>
    <row r="204" spans="1:2" ht="15" x14ac:dyDescent="0.25">
      <c r="A204" s="98" t="s">
        <v>797</v>
      </c>
      <c r="B204" s="99">
        <v>218</v>
      </c>
    </row>
    <row r="205" spans="1:2" ht="15" x14ac:dyDescent="0.25">
      <c r="A205" s="100" t="s">
        <v>590</v>
      </c>
      <c r="B205" s="101">
        <v>219</v>
      </c>
    </row>
    <row r="206" spans="1:2" ht="15" x14ac:dyDescent="0.25">
      <c r="A206" s="98" t="s">
        <v>589</v>
      </c>
      <c r="B206" s="99">
        <v>220</v>
      </c>
    </row>
    <row r="207" spans="1:2" ht="15" x14ac:dyDescent="0.25">
      <c r="A207" s="100" t="s">
        <v>588</v>
      </c>
      <c r="B207" s="101">
        <v>591</v>
      </c>
    </row>
    <row r="208" spans="1:2" ht="15" x14ac:dyDescent="0.25">
      <c r="A208" s="98" t="s">
        <v>587</v>
      </c>
      <c r="B208" s="99">
        <v>592</v>
      </c>
    </row>
    <row r="209" spans="1:2" ht="15" x14ac:dyDescent="0.25">
      <c r="A209" s="100" t="s">
        <v>586</v>
      </c>
      <c r="B209" s="101">
        <v>222</v>
      </c>
    </row>
    <row r="210" spans="1:2" ht="15" x14ac:dyDescent="0.25">
      <c r="A210" s="98" t="s">
        <v>585</v>
      </c>
      <c r="B210" s="99">
        <v>223</v>
      </c>
    </row>
    <row r="211" spans="1:2" ht="15" x14ac:dyDescent="0.25">
      <c r="A211" s="100" t="s">
        <v>584</v>
      </c>
      <c r="B211" s="101">
        <v>224</v>
      </c>
    </row>
    <row r="212" spans="1:2" ht="15" x14ac:dyDescent="0.25">
      <c r="A212" s="98" t="s">
        <v>583</v>
      </c>
      <c r="B212" s="99">
        <v>225</v>
      </c>
    </row>
    <row r="213" spans="1:2" ht="15" x14ac:dyDescent="0.25">
      <c r="A213" s="100" t="s">
        <v>582</v>
      </c>
      <c r="B213" s="101">
        <v>394</v>
      </c>
    </row>
    <row r="214" spans="1:2" ht="15" x14ac:dyDescent="0.25">
      <c r="A214" s="98" t="s">
        <v>581</v>
      </c>
      <c r="B214" s="99">
        <v>389</v>
      </c>
    </row>
    <row r="215" spans="1:2" ht="15" x14ac:dyDescent="0.25">
      <c r="A215" s="100" t="s">
        <v>798</v>
      </c>
      <c r="B215" s="101">
        <v>695</v>
      </c>
    </row>
    <row r="216" spans="1:2" ht="15" x14ac:dyDescent="0.25">
      <c r="A216" s="98" t="s">
        <v>580</v>
      </c>
      <c r="B216" s="99">
        <v>229</v>
      </c>
    </row>
    <row r="217" spans="1:2" ht="15" x14ac:dyDescent="0.25">
      <c r="A217" s="100" t="s">
        <v>579</v>
      </c>
      <c r="B217" s="101">
        <v>228</v>
      </c>
    </row>
    <row r="218" spans="1:2" ht="15" x14ac:dyDescent="0.25">
      <c r="A218" s="98" t="s">
        <v>578</v>
      </c>
      <c r="B218" s="99">
        <v>594</v>
      </c>
    </row>
    <row r="219" spans="1:2" ht="15" x14ac:dyDescent="0.25">
      <c r="A219" s="100" t="s">
        <v>577</v>
      </c>
      <c r="B219" s="101">
        <v>230</v>
      </c>
    </row>
    <row r="220" spans="1:2" ht="15" x14ac:dyDescent="0.25">
      <c r="A220" s="98" t="s">
        <v>576</v>
      </c>
      <c r="B220" s="99">
        <v>231</v>
      </c>
    </row>
    <row r="221" spans="1:2" ht="15" x14ac:dyDescent="0.25">
      <c r="A221" s="100" t="s">
        <v>575</v>
      </c>
      <c r="B221" s="101">
        <v>232</v>
      </c>
    </row>
    <row r="222" spans="1:2" ht="15" x14ac:dyDescent="0.25">
      <c r="A222" s="98" t="s">
        <v>574</v>
      </c>
      <c r="B222" s="99">
        <v>252</v>
      </c>
    </row>
    <row r="223" spans="1:2" ht="15" x14ac:dyDescent="0.25">
      <c r="A223" s="100" t="s">
        <v>573</v>
      </c>
      <c r="B223" s="101">
        <v>233</v>
      </c>
    </row>
    <row r="224" spans="1:2" ht="15" x14ac:dyDescent="0.25">
      <c r="A224" s="98" t="s">
        <v>572</v>
      </c>
      <c r="B224" s="99">
        <v>234</v>
      </c>
    </row>
    <row r="225" spans="1:2" ht="15" x14ac:dyDescent="0.25">
      <c r="A225" s="100" t="s">
        <v>571</v>
      </c>
      <c r="B225" s="101">
        <v>235</v>
      </c>
    </row>
    <row r="226" spans="1:2" ht="15" x14ac:dyDescent="0.25">
      <c r="A226" s="98" t="s">
        <v>570</v>
      </c>
      <c r="B226" s="99">
        <v>236</v>
      </c>
    </row>
    <row r="227" spans="1:2" ht="15" x14ac:dyDescent="0.25">
      <c r="A227" s="100" t="s">
        <v>569</v>
      </c>
      <c r="B227" s="101">
        <v>386</v>
      </c>
    </row>
    <row r="228" spans="1:2" ht="15" x14ac:dyDescent="0.25">
      <c r="A228" s="98" t="s">
        <v>568</v>
      </c>
      <c r="B228" s="99">
        <v>237</v>
      </c>
    </row>
    <row r="229" spans="1:2" ht="15" x14ac:dyDescent="0.25">
      <c r="A229" s="100" t="s">
        <v>567</v>
      </c>
      <c r="B229" s="101">
        <v>238</v>
      </c>
    </row>
    <row r="230" spans="1:2" ht="15" x14ac:dyDescent="0.25">
      <c r="A230" s="98" t="s">
        <v>566</v>
      </c>
      <c r="B230" s="99">
        <v>239</v>
      </c>
    </row>
    <row r="231" spans="1:2" ht="15" x14ac:dyDescent="0.25">
      <c r="A231" s="100" t="s">
        <v>565</v>
      </c>
      <c r="B231" s="101">
        <v>240</v>
      </c>
    </row>
    <row r="232" spans="1:2" ht="15" x14ac:dyDescent="0.25">
      <c r="A232" s="98" t="s">
        <v>799</v>
      </c>
      <c r="B232" s="99">
        <v>241</v>
      </c>
    </row>
    <row r="233" spans="1:2" ht="15" x14ac:dyDescent="0.25">
      <c r="A233" s="100" t="s">
        <v>800</v>
      </c>
      <c r="B233" s="101">
        <v>242</v>
      </c>
    </row>
    <row r="234" spans="1:2" ht="15" x14ac:dyDescent="0.25">
      <c r="A234" s="98" t="s">
        <v>564</v>
      </c>
      <c r="B234" s="99">
        <v>243</v>
      </c>
    </row>
    <row r="235" spans="1:2" ht="15" x14ac:dyDescent="0.25">
      <c r="A235" s="100" t="s">
        <v>563</v>
      </c>
      <c r="B235" s="101">
        <v>244</v>
      </c>
    </row>
    <row r="236" spans="1:2" ht="15" x14ac:dyDescent="0.25">
      <c r="A236" s="98" t="s">
        <v>562</v>
      </c>
      <c r="B236" s="99">
        <v>245</v>
      </c>
    </row>
    <row r="237" spans="1:2" ht="15" x14ac:dyDescent="0.25">
      <c r="A237" s="100" t="s">
        <v>561</v>
      </c>
      <c r="B237" s="101">
        <v>246</v>
      </c>
    </row>
    <row r="238" spans="1:2" ht="15" x14ac:dyDescent="0.25">
      <c r="A238" s="98" t="s">
        <v>801</v>
      </c>
      <c r="B238" s="99">
        <v>247</v>
      </c>
    </row>
    <row r="239" spans="1:2" ht="15" x14ac:dyDescent="0.25">
      <c r="A239" s="100" t="s">
        <v>560</v>
      </c>
      <c r="B239" s="101">
        <v>248</v>
      </c>
    </row>
    <row r="240" spans="1:2" ht="15" x14ac:dyDescent="0.25">
      <c r="A240" s="98" t="s">
        <v>559</v>
      </c>
      <c r="B240" s="99">
        <v>249</v>
      </c>
    </row>
    <row r="241" spans="1:2" ht="15" x14ac:dyDescent="0.25">
      <c r="A241" s="100" t="s">
        <v>558</v>
      </c>
      <c r="B241" s="101">
        <v>250</v>
      </c>
    </row>
    <row r="242" spans="1:2" ht="15" x14ac:dyDescent="0.25">
      <c r="A242" s="98" t="s">
        <v>557</v>
      </c>
      <c r="B242" s="99">
        <v>251</v>
      </c>
    </row>
    <row r="243" spans="1:2" ht="15" x14ac:dyDescent="0.25">
      <c r="A243" s="100" t="s">
        <v>802</v>
      </c>
      <c r="B243" s="101">
        <v>694</v>
      </c>
    </row>
    <row r="244" spans="1:2" ht="15" x14ac:dyDescent="0.25">
      <c r="A244" s="98" t="s">
        <v>556</v>
      </c>
      <c r="B244" s="99">
        <v>265</v>
      </c>
    </row>
    <row r="245" spans="1:2" ht="15" x14ac:dyDescent="0.25">
      <c r="A245" s="100" t="s">
        <v>555</v>
      </c>
      <c r="B245" s="101">
        <v>254</v>
      </c>
    </row>
    <row r="246" spans="1:2" ht="15" x14ac:dyDescent="0.25">
      <c r="A246" s="98" t="s">
        <v>554</v>
      </c>
      <c r="B246" s="99">
        <v>255</v>
      </c>
    </row>
    <row r="247" spans="1:2" ht="15" x14ac:dyDescent="0.25">
      <c r="A247" s="100" t="s">
        <v>553</v>
      </c>
      <c r="B247" s="101">
        <v>256</v>
      </c>
    </row>
    <row r="248" spans="1:2" ht="15" x14ac:dyDescent="0.25">
      <c r="A248" s="98" t="s">
        <v>552</v>
      </c>
      <c r="B248" s="99">
        <v>257</v>
      </c>
    </row>
    <row r="249" spans="1:2" ht="15" x14ac:dyDescent="0.25">
      <c r="A249" s="100" t="s">
        <v>551</v>
      </c>
      <c r="B249" s="101">
        <v>258</v>
      </c>
    </row>
    <row r="250" spans="1:2" ht="15" x14ac:dyDescent="0.25">
      <c r="A250" s="98" t="s">
        <v>550</v>
      </c>
      <c r="B250" s="99">
        <v>259</v>
      </c>
    </row>
    <row r="251" spans="1:2" ht="15" x14ac:dyDescent="0.25">
      <c r="A251" s="100" t="s">
        <v>549</v>
      </c>
      <c r="B251" s="101">
        <v>261</v>
      </c>
    </row>
    <row r="252" spans="1:2" ht="15" x14ac:dyDescent="0.25">
      <c r="A252" s="98" t="s">
        <v>548</v>
      </c>
      <c r="B252" s="99">
        <v>262</v>
      </c>
    </row>
    <row r="253" spans="1:2" ht="15" x14ac:dyDescent="0.25">
      <c r="A253" s="100" t="s">
        <v>547</v>
      </c>
      <c r="B253" s="101">
        <v>260</v>
      </c>
    </row>
    <row r="254" spans="1:2" ht="15" x14ac:dyDescent="0.25">
      <c r="A254" s="98" t="s">
        <v>546</v>
      </c>
      <c r="B254" s="99">
        <v>263</v>
      </c>
    </row>
    <row r="255" spans="1:2" ht="15" x14ac:dyDescent="0.25">
      <c r="A255" s="100" t="s">
        <v>545</v>
      </c>
      <c r="B255" s="101">
        <v>264</v>
      </c>
    </row>
    <row r="256" spans="1:2" ht="15" x14ac:dyDescent="0.25">
      <c r="A256" s="98" t="s">
        <v>544</v>
      </c>
      <c r="B256" s="99">
        <v>266</v>
      </c>
    </row>
    <row r="257" spans="1:2" ht="15" x14ac:dyDescent="0.25">
      <c r="A257" s="100" t="s">
        <v>543</v>
      </c>
      <c r="B257" s="101">
        <v>267</v>
      </c>
    </row>
    <row r="258" spans="1:2" ht="15" x14ac:dyDescent="0.25">
      <c r="A258" s="98" t="s">
        <v>542</v>
      </c>
      <c r="B258" s="99">
        <v>268</v>
      </c>
    </row>
    <row r="259" spans="1:2" ht="15" x14ac:dyDescent="0.25">
      <c r="A259" s="100" t="s">
        <v>541</v>
      </c>
      <c r="B259" s="101">
        <v>269</v>
      </c>
    </row>
    <row r="260" spans="1:2" ht="15" x14ac:dyDescent="0.25">
      <c r="A260" s="98" t="s">
        <v>803</v>
      </c>
      <c r="B260" s="99">
        <v>682</v>
      </c>
    </row>
    <row r="261" spans="1:2" ht="15" x14ac:dyDescent="0.25">
      <c r="A261" s="100" t="s">
        <v>540</v>
      </c>
      <c r="B261" s="101">
        <v>270</v>
      </c>
    </row>
    <row r="262" spans="1:2" ht="15" x14ac:dyDescent="0.25">
      <c r="A262" s="98" t="s">
        <v>539</v>
      </c>
      <c r="B262" s="99">
        <v>271</v>
      </c>
    </row>
    <row r="263" spans="1:2" ht="15" x14ac:dyDescent="0.25">
      <c r="A263" s="100" t="s">
        <v>804</v>
      </c>
      <c r="B263" s="101">
        <v>272</v>
      </c>
    </row>
    <row r="264" spans="1:2" ht="15" x14ac:dyDescent="0.25">
      <c r="A264" s="98" t="s">
        <v>538</v>
      </c>
      <c r="B264" s="99">
        <v>273</v>
      </c>
    </row>
    <row r="265" spans="1:2" ht="15" x14ac:dyDescent="0.25">
      <c r="A265" s="100" t="s">
        <v>537</v>
      </c>
      <c r="B265" s="101">
        <v>274</v>
      </c>
    </row>
    <row r="266" spans="1:2" ht="15" x14ac:dyDescent="0.25">
      <c r="A266" s="98" t="s">
        <v>805</v>
      </c>
      <c r="B266" s="99">
        <v>396</v>
      </c>
    </row>
    <row r="267" spans="1:2" ht="15" x14ac:dyDescent="0.25">
      <c r="A267" s="100" t="s">
        <v>536</v>
      </c>
      <c r="B267" s="101">
        <v>275</v>
      </c>
    </row>
    <row r="268" spans="1:2" ht="15" x14ac:dyDescent="0.25">
      <c r="A268" s="98" t="s">
        <v>535</v>
      </c>
      <c r="B268" s="99">
        <v>276</v>
      </c>
    </row>
    <row r="269" spans="1:2" ht="15" x14ac:dyDescent="0.25">
      <c r="A269" s="100" t="s">
        <v>534</v>
      </c>
      <c r="B269" s="101">
        <v>277</v>
      </c>
    </row>
    <row r="270" spans="1:2" ht="15" x14ac:dyDescent="0.25">
      <c r="A270" s="98" t="s">
        <v>533</v>
      </c>
      <c r="B270" s="99">
        <v>280</v>
      </c>
    </row>
    <row r="271" spans="1:2" ht="15" x14ac:dyDescent="0.25">
      <c r="A271" s="100" t="s">
        <v>532</v>
      </c>
      <c r="B271" s="101">
        <v>281</v>
      </c>
    </row>
    <row r="272" spans="1:2" ht="15" x14ac:dyDescent="0.25">
      <c r="A272" s="98" t="s">
        <v>531</v>
      </c>
      <c r="B272" s="99">
        <v>283</v>
      </c>
    </row>
    <row r="273" spans="1:2" ht="15" x14ac:dyDescent="0.25">
      <c r="A273" s="100" t="s">
        <v>530</v>
      </c>
      <c r="B273" s="101">
        <v>384</v>
      </c>
    </row>
    <row r="274" spans="1:2" ht="15" x14ac:dyDescent="0.25">
      <c r="A274" s="98" t="s">
        <v>806</v>
      </c>
      <c r="B274" s="99">
        <v>688</v>
      </c>
    </row>
    <row r="275" spans="1:2" ht="15" x14ac:dyDescent="0.25">
      <c r="A275" s="100" t="s">
        <v>529</v>
      </c>
      <c r="B275" s="101">
        <v>285</v>
      </c>
    </row>
    <row r="276" spans="1:2" ht="15" x14ac:dyDescent="0.25">
      <c r="A276" s="98" t="s">
        <v>528</v>
      </c>
      <c r="B276" s="99">
        <v>286</v>
      </c>
    </row>
    <row r="277" spans="1:2" ht="15" x14ac:dyDescent="0.25">
      <c r="A277" s="100" t="s">
        <v>807</v>
      </c>
      <c r="B277" s="101">
        <v>287</v>
      </c>
    </row>
    <row r="278" spans="1:2" ht="15" x14ac:dyDescent="0.25">
      <c r="A278" s="98" t="s">
        <v>527</v>
      </c>
      <c r="B278" s="99">
        <v>288</v>
      </c>
    </row>
    <row r="279" spans="1:2" ht="15" x14ac:dyDescent="0.25">
      <c r="A279" s="100" t="s">
        <v>808</v>
      </c>
      <c r="B279" s="101">
        <v>289</v>
      </c>
    </row>
    <row r="280" spans="1:2" ht="15" x14ac:dyDescent="0.25">
      <c r="A280" s="98" t="s">
        <v>526</v>
      </c>
      <c r="B280" s="99">
        <v>291</v>
      </c>
    </row>
    <row r="281" spans="1:2" ht="15" x14ac:dyDescent="0.25">
      <c r="A281" s="100" t="s">
        <v>809</v>
      </c>
      <c r="B281" s="101">
        <v>712</v>
      </c>
    </row>
    <row r="282" spans="1:2" ht="15" x14ac:dyDescent="0.25">
      <c r="A282" s="98" t="s">
        <v>525</v>
      </c>
      <c r="B282" s="99">
        <v>292</v>
      </c>
    </row>
    <row r="283" spans="1:2" ht="15" x14ac:dyDescent="0.25">
      <c r="A283" s="100" t="s">
        <v>524</v>
      </c>
      <c r="B283" s="101">
        <v>293</v>
      </c>
    </row>
    <row r="284" spans="1:2" ht="15" x14ac:dyDescent="0.25">
      <c r="A284" s="98" t="s">
        <v>523</v>
      </c>
      <c r="B284" s="99">
        <v>294</v>
      </c>
    </row>
    <row r="285" spans="1:2" ht="15" x14ac:dyDescent="0.25">
      <c r="A285" s="100" t="s">
        <v>522</v>
      </c>
      <c r="B285" s="101">
        <v>295</v>
      </c>
    </row>
    <row r="286" spans="1:2" ht="15" x14ac:dyDescent="0.25">
      <c r="A286" s="98" t="s">
        <v>810</v>
      </c>
      <c r="B286" s="99">
        <v>297</v>
      </c>
    </row>
    <row r="287" spans="1:2" ht="15" x14ac:dyDescent="0.25">
      <c r="A287" s="100" t="s">
        <v>521</v>
      </c>
      <c r="B287" s="101">
        <v>300</v>
      </c>
    </row>
    <row r="288" spans="1:2" ht="15" x14ac:dyDescent="0.25">
      <c r="A288" s="98" t="s">
        <v>520</v>
      </c>
      <c r="B288" s="99">
        <v>301</v>
      </c>
    </row>
    <row r="289" spans="1:2" ht="15" x14ac:dyDescent="0.25">
      <c r="A289" s="100" t="s">
        <v>519</v>
      </c>
      <c r="B289" s="101">
        <v>572</v>
      </c>
    </row>
    <row r="290" spans="1:2" ht="15" x14ac:dyDescent="0.25">
      <c r="A290" s="98" t="s">
        <v>518</v>
      </c>
      <c r="B290" s="99">
        <v>401</v>
      </c>
    </row>
    <row r="291" spans="1:2" ht="15" x14ac:dyDescent="0.25">
      <c r="A291" s="100" t="s">
        <v>517</v>
      </c>
      <c r="B291" s="101">
        <v>402</v>
      </c>
    </row>
    <row r="292" spans="1:2" ht="15" x14ac:dyDescent="0.25">
      <c r="A292" s="98" t="s">
        <v>516</v>
      </c>
      <c r="B292" s="99">
        <v>405</v>
      </c>
    </row>
    <row r="293" spans="1:2" ht="15" x14ac:dyDescent="0.25">
      <c r="A293" s="100" t="s">
        <v>515</v>
      </c>
      <c r="B293" s="101">
        <v>662</v>
      </c>
    </row>
    <row r="294" spans="1:2" ht="15" x14ac:dyDescent="0.25">
      <c r="A294" s="98" t="s">
        <v>811</v>
      </c>
      <c r="B294" s="99">
        <v>699</v>
      </c>
    </row>
    <row r="295" spans="1:2" ht="15" x14ac:dyDescent="0.25">
      <c r="A295" s="100" t="s">
        <v>514</v>
      </c>
      <c r="B295" s="101">
        <v>163</v>
      </c>
    </row>
    <row r="296" spans="1:2" ht="15" x14ac:dyDescent="0.25">
      <c r="A296" s="98" t="s">
        <v>812</v>
      </c>
      <c r="B296" s="99">
        <v>689</v>
      </c>
    </row>
    <row r="297" spans="1:2" ht="15" x14ac:dyDescent="0.25">
      <c r="A297" s="100" t="s">
        <v>513</v>
      </c>
      <c r="B297" s="101">
        <v>311</v>
      </c>
    </row>
    <row r="298" spans="1:2" ht="15" x14ac:dyDescent="0.25">
      <c r="A298" s="98" t="s">
        <v>512</v>
      </c>
      <c r="B298" s="99">
        <v>406</v>
      </c>
    </row>
    <row r="299" spans="1:2" ht="15" x14ac:dyDescent="0.25">
      <c r="A299" s="100" t="s">
        <v>511</v>
      </c>
      <c r="B299" s="101">
        <v>312</v>
      </c>
    </row>
    <row r="300" spans="1:2" ht="15" x14ac:dyDescent="0.25">
      <c r="A300" s="98" t="s">
        <v>510</v>
      </c>
      <c r="B300" s="99">
        <v>314</v>
      </c>
    </row>
    <row r="301" spans="1:2" ht="15" x14ac:dyDescent="0.25">
      <c r="A301" s="100" t="s">
        <v>509</v>
      </c>
      <c r="B301" s="101">
        <v>315</v>
      </c>
    </row>
    <row r="302" spans="1:2" ht="15" x14ac:dyDescent="0.25">
      <c r="A302" s="98" t="s">
        <v>508</v>
      </c>
      <c r="B302" s="99">
        <v>316</v>
      </c>
    </row>
    <row r="303" spans="1:2" ht="15" x14ac:dyDescent="0.25">
      <c r="A303" s="100" t="s">
        <v>507</v>
      </c>
      <c r="B303" s="101">
        <v>317</v>
      </c>
    </row>
    <row r="304" spans="1:2" ht="15" x14ac:dyDescent="0.25">
      <c r="A304" s="98" t="s">
        <v>506</v>
      </c>
      <c r="B304" s="99">
        <v>318</v>
      </c>
    </row>
    <row r="305" spans="1:2" ht="15" x14ac:dyDescent="0.25">
      <c r="A305" s="100" t="s">
        <v>505</v>
      </c>
      <c r="B305" s="101">
        <v>319</v>
      </c>
    </row>
    <row r="306" spans="1:2" ht="15" x14ac:dyDescent="0.25">
      <c r="A306" s="98" t="s">
        <v>504</v>
      </c>
      <c r="B306" s="99">
        <v>322</v>
      </c>
    </row>
    <row r="307" spans="1:2" ht="15" x14ac:dyDescent="0.25">
      <c r="A307" s="100" t="s">
        <v>503</v>
      </c>
      <c r="B307" s="101">
        <v>323</v>
      </c>
    </row>
    <row r="308" spans="1:2" ht="15" x14ac:dyDescent="0.25">
      <c r="A308" s="98" t="s">
        <v>502</v>
      </c>
      <c r="B308" s="99">
        <v>391</v>
      </c>
    </row>
    <row r="309" spans="1:2" ht="15" x14ac:dyDescent="0.25">
      <c r="A309" s="100" t="s">
        <v>501</v>
      </c>
      <c r="B309" s="101">
        <v>387</v>
      </c>
    </row>
    <row r="310" spans="1:2" ht="15" x14ac:dyDescent="0.25">
      <c r="A310" s="98" t="s">
        <v>500</v>
      </c>
      <c r="B310" s="99">
        <v>379</v>
      </c>
    </row>
    <row r="311" spans="1:2" ht="15" x14ac:dyDescent="0.25">
      <c r="A311" s="100" t="s">
        <v>499</v>
      </c>
      <c r="B311" s="101">
        <v>324</v>
      </c>
    </row>
    <row r="312" spans="1:2" ht="15" x14ac:dyDescent="0.25">
      <c r="A312" s="98" t="s">
        <v>498</v>
      </c>
      <c r="B312" s="99">
        <v>325</v>
      </c>
    </row>
    <row r="313" spans="1:2" ht="15" x14ac:dyDescent="0.25">
      <c r="A313" s="100" t="s">
        <v>497</v>
      </c>
      <c r="B313" s="101">
        <v>326</v>
      </c>
    </row>
    <row r="314" spans="1:2" ht="15" x14ac:dyDescent="0.25">
      <c r="A314" s="98" t="s">
        <v>496</v>
      </c>
      <c r="B314" s="99">
        <v>395</v>
      </c>
    </row>
    <row r="315" spans="1:2" ht="15" x14ac:dyDescent="0.25">
      <c r="A315" s="100" t="s">
        <v>495</v>
      </c>
      <c r="B315" s="101">
        <v>327</v>
      </c>
    </row>
    <row r="316" spans="1:2" ht="15" x14ac:dyDescent="0.25">
      <c r="A316" s="98" t="s">
        <v>494</v>
      </c>
      <c r="B316" s="99">
        <v>328</v>
      </c>
    </row>
    <row r="317" spans="1:2" ht="15" x14ac:dyDescent="0.25">
      <c r="A317" s="100" t="s">
        <v>493</v>
      </c>
      <c r="B317" s="101">
        <v>329</v>
      </c>
    </row>
    <row r="318" spans="1:2" ht="15" x14ac:dyDescent="0.25">
      <c r="A318" s="98" t="s">
        <v>492</v>
      </c>
      <c r="B318" s="99">
        <v>330</v>
      </c>
    </row>
    <row r="319" spans="1:2" ht="15" x14ac:dyDescent="0.25">
      <c r="A319" s="100" t="s">
        <v>491</v>
      </c>
      <c r="B319" s="101">
        <v>331</v>
      </c>
    </row>
    <row r="320" spans="1:2" ht="15" x14ac:dyDescent="0.25">
      <c r="A320" s="98" t="s">
        <v>490</v>
      </c>
      <c r="B320" s="99">
        <v>332</v>
      </c>
    </row>
    <row r="321" spans="1:2" ht="15" x14ac:dyDescent="0.25">
      <c r="A321" s="100" t="s">
        <v>489</v>
      </c>
      <c r="B321" s="101">
        <v>578</v>
      </c>
    </row>
    <row r="322" spans="1:2" ht="15" x14ac:dyDescent="0.25">
      <c r="A322" s="98" t="s">
        <v>488</v>
      </c>
      <c r="B322" s="99">
        <v>338</v>
      </c>
    </row>
    <row r="323" spans="1:2" ht="15" x14ac:dyDescent="0.25">
      <c r="A323" s="100" t="s">
        <v>487</v>
      </c>
      <c r="B323" s="101">
        <v>341</v>
      </c>
    </row>
    <row r="324" spans="1:2" ht="15" x14ac:dyDescent="0.25">
      <c r="A324" s="98" t="s">
        <v>486</v>
      </c>
      <c r="B324" s="99">
        <v>342</v>
      </c>
    </row>
    <row r="325" spans="1:2" ht="15" x14ac:dyDescent="0.25">
      <c r="A325" s="100" t="s">
        <v>813</v>
      </c>
      <c r="B325" s="101">
        <v>380</v>
      </c>
    </row>
    <row r="326" spans="1:2" ht="15" x14ac:dyDescent="0.25">
      <c r="A326" s="98" t="s">
        <v>485</v>
      </c>
      <c r="B326" s="99">
        <v>343</v>
      </c>
    </row>
    <row r="327" spans="1:2" ht="15" x14ac:dyDescent="0.25">
      <c r="A327" s="100" t="s">
        <v>814</v>
      </c>
      <c r="B327" s="101">
        <v>685</v>
      </c>
    </row>
    <row r="328" spans="1:2" ht="15" x14ac:dyDescent="0.25">
      <c r="A328" s="98" t="s">
        <v>484</v>
      </c>
      <c r="B328" s="99">
        <v>344</v>
      </c>
    </row>
    <row r="329" spans="1:2" ht="15" x14ac:dyDescent="0.25">
      <c r="A329" s="100" t="s">
        <v>483</v>
      </c>
      <c r="B329" s="101">
        <v>347</v>
      </c>
    </row>
    <row r="330" spans="1:2" ht="15" x14ac:dyDescent="0.25">
      <c r="A330" s="98" t="s">
        <v>482</v>
      </c>
      <c r="B330" s="99">
        <v>348</v>
      </c>
    </row>
    <row r="331" spans="1:2" ht="15" x14ac:dyDescent="0.25">
      <c r="A331" s="100" t="s">
        <v>481</v>
      </c>
      <c r="B331" s="101">
        <v>346</v>
      </c>
    </row>
    <row r="332" spans="1:2" ht="15" x14ac:dyDescent="0.25">
      <c r="A332" s="98" t="s">
        <v>480</v>
      </c>
      <c r="B332" s="99">
        <v>349</v>
      </c>
    </row>
    <row r="333" spans="1:2" ht="15" x14ac:dyDescent="0.25">
      <c r="A333" s="100" t="s">
        <v>815</v>
      </c>
      <c r="B333" s="101">
        <v>390</v>
      </c>
    </row>
    <row r="334" spans="1:2" ht="15" x14ac:dyDescent="0.25">
      <c r="A334" s="98" t="s">
        <v>479</v>
      </c>
      <c r="B334" s="99">
        <v>350</v>
      </c>
    </row>
    <row r="335" spans="1:2" ht="15" x14ac:dyDescent="0.25">
      <c r="A335" s="100" t="s">
        <v>816</v>
      </c>
      <c r="B335" s="101">
        <v>681</v>
      </c>
    </row>
    <row r="336" spans="1:2" ht="15" x14ac:dyDescent="0.25">
      <c r="A336" s="98" t="s">
        <v>478</v>
      </c>
      <c r="B336" s="99">
        <v>353</v>
      </c>
    </row>
    <row r="337" spans="1:2" ht="15" x14ac:dyDescent="0.25">
      <c r="A337" s="100" t="s">
        <v>477</v>
      </c>
      <c r="B337" s="101">
        <v>372</v>
      </c>
    </row>
    <row r="338" spans="1:2" ht="15" x14ac:dyDescent="0.25">
      <c r="A338" s="98" t="s">
        <v>476</v>
      </c>
      <c r="B338" s="99">
        <v>600</v>
      </c>
    </row>
    <row r="339" spans="1:2" ht="15" x14ac:dyDescent="0.25">
      <c r="A339" s="100" t="s">
        <v>817</v>
      </c>
      <c r="B339" s="101">
        <v>253</v>
      </c>
    </row>
    <row r="340" spans="1:2" ht="15" x14ac:dyDescent="0.25">
      <c r="A340" s="98" t="s">
        <v>475</v>
      </c>
      <c r="B340" s="99">
        <v>355</v>
      </c>
    </row>
    <row r="341" spans="1:2" ht="15" x14ac:dyDescent="0.25">
      <c r="A341" s="100" t="s">
        <v>474</v>
      </c>
      <c r="B341" s="101">
        <v>356</v>
      </c>
    </row>
    <row r="342" spans="1:2" ht="15" x14ac:dyDescent="0.25">
      <c r="A342" s="98" t="s">
        <v>473</v>
      </c>
      <c r="B342" s="99">
        <v>357</v>
      </c>
    </row>
    <row r="343" spans="1:2" ht="15" x14ac:dyDescent="0.25">
      <c r="A343" s="100" t="s">
        <v>472</v>
      </c>
      <c r="B343" s="101">
        <v>358</v>
      </c>
    </row>
    <row r="344" spans="1:2" ht="15" x14ac:dyDescent="0.25">
      <c r="A344" s="98" t="s">
        <v>471</v>
      </c>
      <c r="B344" s="99">
        <v>383</v>
      </c>
    </row>
    <row r="345" spans="1:2" ht="15" x14ac:dyDescent="0.25">
      <c r="A345" s="100" t="s">
        <v>470</v>
      </c>
      <c r="B345" s="101">
        <v>359</v>
      </c>
    </row>
    <row r="346" spans="1:2" ht="15" x14ac:dyDescent="0.25">
      <c r="A346" s="98" t="s">
        <v>469</v>
      </c>
      <c r="B346" s="99">
        <v>360</v>
      </c>
    </row>
    <row r="347" spans="1:2" ht="15" x14ac:dyDescent="0.25">
      <c r="A347" s="100" t="s">
        <v>468</v>
      </c>
      <c r="B347" s="101">
        <v>361</v>
      </c>
    </row>
    <row r="348" spans="1:2" ht="15" x14ac:dyDescent="0.25">
      <c r="A348" s="98" t="s">
        <v>467</v>
      </c>
      <c r="B348" s="99">
        <v>599</v>
      </c>
    </row>
    <row r="349" spans="1:2" ht="15" x14ac:dyDescent="0.25">
      <c r="A349" s="100" t="s">
        <v>466</v>
      </c>
      <c r="B349" s="101">
        <v>371</v>
      </c>
    </row>
    <row r="350" spans="1:2" ht="15" x14ac:dyDescent="0.25">
      <c r="A350" s="98" t="s">
        <v>465</v>
      </c>
      <c r="B350" s="99">
        <v>362</v>
      </c>
    </row>
    <row r="351" spans="1:2" ht="15" x14ac:dyDescent="0.25">
      <c r="A351" s="100" t="s">
        <v>464</v>
      </c>
      <c r="B351" s="101">
        <v>363</v>
      </c>
    </row>
    <row r="352" spans="1:2" ht="15" x14ac:dyDescent="0.25">
      <c r="A352" s="98" t="s">
        <v>463</v>
      </c>
      <c r="B352" s="99">
        <v>364</v>
      </c>
    </row>
    <row r="353" spans="1:2" ht="15" x14ac:dyDescent="0.25">
      <c r="A353" s="100" t="s">
        <v>462</v>
      </c>
      <c r="B353" s="101">
        <v>365</v>
      </c>
    </row>
    <row r="354" spans="1:2" ht="15" x14ac:dyDescent="0.25">
      <c r="A354" s="98" t="s">
        <v>818</v>
      </c>
      <c r="B354" s="99">
        <v>692</v>
      </c>
    </row>
    <row r="355" spans="1:2" ht="15" x14ac:dyDescent="0.25">
      <c r="A355" s="100" t="s">
        <v>461</v>
      </c>
      <c r="B355" s="101">
        <v>574</v>
      </c>
    </row>
    <row r="356" spans="1:2" ht="15" x14ac:dyDescent="0.25">
      <c r="A356" s="98" t="s">
        <v>460</v>
      </c>
      <c r="B356" s="99">
        <v>366</v>
      </c>
    </row>
    <row r="357" spans="1:2" ht="15" x14ac:dyDescent="0.25">
      <c r="A357" s="100" t="s">
        <v>459</v>
      </c>
      <c r="B357" s="101">
        <v>367</v>
      </c>
    </row>
  </sheetData>
  <autoFilter ref="A1:B1" xr:uid="{5B90D147-E105-40F7-910E-6FEA74022D0D}">
    <sortState xmlns:xlrd2="http://schemas.microsoft.com/office/spreadsheetml/2017/richdata2" ref="A2:B341">
      <sortCondition ref="A1"/>
    </sortState>
  </autoFilter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EA9F2-7BE5-4B67-A875-ED53CA949A66}">
  <dimension ref="A1:C142"/>
  <sheetViews>
    <sheetView workbookViewId="0">
      <selection activeCell="C24" sqref="C24"/>
    </sheetView>
  </sheetViews>
  <sheetFormatPr defaultColWidth="9.140625" defaultRowHeight="12.75" x14ac:dyDescent="0.2"/>
  <cols>
    <col min="1" max="1" width="15.42578125" style="1" bestFit="1" customWidth="1"/>
    <col min="2" max="16384" width="9.140625" style="1"/>
  </cols>
  <sheetData>
    <row r="1" spans="1:1" x14ac:dyDescent="0.2">
      <c r="A1" s="1" t="s">
        <v>782</v>
      </c>
    </row>
    <row r="2" spans="1:1" x14ac:dyDescent="0.2">
      <c r="A2" s="1" t="s">
        <v>781</v>
      </c>
    </row>
    <row r="10" spans="1:1" x14ac:dyDescent="0.2">
      <c r="A10" s="88"/>
    </row>
    <row r="11" spans="1:1" x14ac:dyDescent="0.2">
      <c r="A11" s="88"/>
    </row>
    <row r="12" spans="1:1" x14ac:dyDescent="0.2">
      <c r="A12" s="88"/>
    </row>
    <row r="15" spans="1:1" x14ac:dyDescent="0.2">
      <c r="A15" s="88"/>
    </row>
    <row r="16" spans="1:1" x14ac:dyDescent="0.2">
      <c r="A16" s="88"/>
    </row>
    <row r="19" spans="1:1" x14ac:dyDescent="0.2">
      <c r="A19" s="88"/>
    </row>
    <row r="78" spans="1:1" x14ac:dyDescent="0.2">
      <c r="A78" s="63" t="s">
        <v>58</v>
      </c>
    </row>
    <row r="81" spans="1:3" x14ac:dyDescent="0.2">
      <c r="A81" s="63"/>
    </row>
    <row r="82" spans="1:3" x14ac:dyDescent="0.2">
      <c r="B82" s="90"/>
      <c r="C82" s="90"/>
    </row>
    <row r="88" spans="1:3" x14ac:dyDescent="0.2">
      <c r="C88" s="89"/>
    </row>
    <row r="132" spans="1:3" x14ac:dyDescent="0.2">
      <c r="A132" s="63" t="s">
        <v>58</v>
      </c>
    </row>
    <row r="135" spans="1:3" x14ac:dyDescent="0.2">
      <c r="A135" s="63"/>
    </row>
    <row r="136" spans="1:3" x14ac:dyDescent="0.2">
      <c r="B136" s="90"/>
      <c r="C136" s="90"/>
    </row>
    <row r="142" spans="1:3" x14ac:dyDescent="0.2">
      <c r="C142" s="8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Domanda POM</vt:lpstr>
      <vt:lpstr>Visto</vt:lpstr>
      <vt:lpstr>Luogo</vt:lpstr>
      <vt:lpstr>Enti</vt:lpstr>
      <vt:lpstr>Parameters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Schenk, Mattia</dc:creator>
  <cp:lastModifiedBy>Trombini, Evelyn</cp:lastModifiedBy>
  <dcterms:created xsi:type="dcterms:W3CDTF">2015-06-05T18:19:34Z</dcterms:created>
  <dcterms:modified xsi:type="dcterms:W3CDTF">2026-05-06T06:54:20Z</dcterms:modified>
</cp:coreProperties>
</file>