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Handicap\rendiconto\"/>
    </mc:Choice>
  </mc:AlternateContent>
  <xr:revisionPtr revIDLastSave="0" documentId="13_ncr:1_{07AABFA4-9224-4F9C-8A92-D9379D2F5DB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ndiconto Handicap Asilo Nido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2" hidden="1">LK_Kinderhorte!$A$1:$M$1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'Rendiconto Handicap Asilo Nido'!$I:$I,'Rendiconto Handicap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J9" i="6" l="1"/>
  <c r="K9" i="6"/>
  <c r="L9" i="6" s="1"/>
  <c r="J12" i="6"/>
  <c r="K12" i="6"/>
  <c r="L12" i="6" s="1"/>
  <c r="J5" i="6"/>
  <c r="K5" i="6"/>
  <c r="L5" i="6" s="1"/>
  <c r="J11" i="6"/>
  <c r="K11" i="6"/>
  <c r="L11" i="6" s="1"/>
  <c r="J6" i="6"/>
  <c r="K6" i="6"/>
  <c r="L6" i="6" s="1"/>
  <c r="J10" i="6"/>
  <c r="K10" i="6"/>
  <c r="L10" i="6" s="1"/>
  <c r="J7" i="6"/>
  <c r="K7" i="6"/>
  <c r="L7" i="6" s="1"/>
  <c r="J3" i="6"/>
  <c r="K3" i="6"/>
  <c r="L3" i="6" s="1"/>
  <c r="J4" i="6"/>
  <c r="K4" i="6"/>
  <c r="L4" i="6" s="1"/>
  <c r="J15" i="6"/>
  <c r="K15" i="6"/>
  <c r="L15" i="6" s="1"/>
  <c r="J13" i="6"/>
  <c r="K13" i="6"/>
  <c r="L13" i="6" s="1"/>
  <c r="J14" i="6"/>
  <c r="K14" i="6"/>
  <c r="L14" i="6" s="1"/>
  <c r="J2" i="6"/>
  <c r="K2" i="6"/>
  <c r="L2" i="6" s="1"/>
  <c r="J8" i="6"/>
  <c r="K8" i="6"/>
  <c r="L8" i="6" s="1"/>
  <c r="I4" i="1" l="1"/>
  <c r="I10" i="1" l="1"/>
</calcChain>
</file>

<file path=xl/sharedStrings.xml><?xml version="1.0" encoding="utf-8"?>
<sst xmlns="http://schemas.openxmlformats.org/spreadsheetml/2006/main" count="660" uniqueCount="580">
  <si>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</si>
  <si>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</si>
  <si>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</si>
  <si>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</si>
  <si>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</si>
  <si>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</si>
  <si>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</si>
  <si>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</si>
  <si>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</si>
  <si>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</si>
  <si>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</si>
  <si>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</si>
  <si>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</si>
  <si>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</si>
  <si>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</si>
  <si>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</si>
  <si>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</si>
  <si>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</si>
  <si>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</si>
  <si>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</si>
  <si>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</si>
  <si>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</si>
  <si>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</si>
  <si>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</si>
  <si>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</si>
  <si>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</si>
  <si>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</si>
  <si>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</si>
  <si>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</si>
  <si>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</si>
  <si>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</si>
  <si>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</si>
  <si>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</si>
  <si>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</si>
  <si>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</si>
  <si>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</si>
  <si>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</si>
  <si>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</si>
  <si>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</si>
  <si>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</si>
  <si>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</si>
  <si>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</si>
  <si>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</si>
  <si>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</si>
  <si>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</si>
  <si>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</si>
  <si>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</si>
  <si>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</si>
  <si>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</si>
  <si>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</si>
  <si>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</si>
  <si>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</si>
  <si>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</si>
  <si>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</si>
  <si>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</si>
  <si>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</si>
  <si>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</si>
  <si>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</si>
  <si>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</si>
  <si>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</si>
  <si>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</si>
  <si>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</si>
  <si>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</si>
  <si>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</si>
  <si>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</si>
  <si>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</si>
  <si>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</si>
  <si>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</si>
  <si>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</si>
  <si>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</si>
  <si>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</si>
  <si>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</si>
  <si>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</si>
  <si>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</si>
  <si>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</si>
  <si>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</si>
  <si>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</si>
  <si>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</si>
  <si>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</si>
  <si>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</si>
  <si>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</si>
  <si>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</si>
  <si>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</si>
  <si>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</si>
  <si>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</si>
  <si>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</si>
  <si>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</si>
  <si>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</si>
  <si>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</si>
  <si>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</si>
  <si>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</si>
  <si>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</si>
  <si>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</si>
  <si>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</si>
  <si>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</si>
  <si>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</si>
  <si>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</si>
  <si>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</si>
  <si>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</si>
  <si>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</si>
  <si>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</si>
  <si>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</si>
  <si>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</si>
  <si>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</si>
  <si>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</si>
  <si>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</si>
  <si>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</si>
  <si>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</si>
  <si>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</si>
  <si>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</si>
  <si>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</si>
  <si>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</si>
  <si>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</si>
  <si>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</si>
  <si>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</si>
  <si>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</si>
  <si>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</si>
  <si>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Comune di: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</si>
  <si>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</si>
  <si>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</si>
  <si>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</si>
  <si>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</si>
  <si>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</si>
  <si>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</si>
  <si>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</si>
  <si>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</si>
  <si>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</si>
  <si>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</si>
  <si>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</si>
  <si>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</si>
  <si>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</si>
  <si>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</si>
  <si>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</si>
  <si>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</si>
  <si>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</si>
  <si>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</si>
  <si>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</si>
  <si>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</si>
  <si>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</si>
  <si>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</si>
  <si>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</si>
  <si>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</si>
  <si>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</si>
  <si>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</si>
  <si>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</si>
  <si>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</si>
  <si>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</si>
  <si>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</si>
  <si>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</si>
  <si>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</si>
  <si>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</si>
  <si>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</si>
  <si>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</si>
  <si>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</si>
  <si>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</si>
  <si>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</si>
  <si>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</si>
  <si>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</si>
  <si>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</si>
  <si>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</si>
  <si>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</si>
  <si>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</si>
  <si>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</si>
  <si>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</si>
  <si>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</si>
  <si>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</si>
  <si>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</si>
  <si>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</si>
  <si>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</si>
  <si>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</si>
  <si>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</si>
  <si>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</si>
  <si>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</si>
  <si>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</si>
  <si>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</si>
  <si>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</si>
  <si>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</si>
  <si>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</si>
  <si>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</si>
  <si>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</si>
  <si>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</si>
  <si>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</si>
  <si>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</si>
  <si>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</si>
  <si>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</si>
  <si>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</si>
  <si>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</si>
  <si>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</si>
  <si>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</si>
  <si>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</si>
  <si>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</si>
  <si>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</si>
  <si>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</si>
  <si>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</si>
  <si>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</si>
  <si>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</si>
  <si>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</si>
  <si>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</si>
  <si>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</si>
  <si>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</si>
  <si>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</si>
  <si>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</si>
  <si>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</si>
  <si>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</si>
  <si>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</si>
  <si>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</si>
  <si>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</si>
  <si>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</si>
  <si>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</si>
  <si>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</si>
  <si>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</si>
  <si>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</si>
  <si>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</si>
  <si>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</si>
  <si>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</si>
  <si>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</si>
  <si>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</si>
  <si>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</si>
  <si>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</si>
  <si>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</si>
  <si>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</si>
  <si>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</si>
  <si>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</si>
  <si>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</si>
  <si>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</si>
  <si>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</si>
  <si>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</si>
  <si>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</si>
  <si>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</si>
  <si>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</si>
  <si>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</si>
  <si>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</si>
  <si>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</si>
  <si>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</si>
  <si>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</si>
  <si>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</si>
  <si>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</si>
  <si>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</si>
  <si>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</si>
  <si>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</si>
  <si>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</si>
  <si>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</si>
  <si>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</si>
  <si>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</si>
  <si>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</si>
  <si>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</si>
  <si>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</si>
  <si>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</si>
  <si>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</si>
  <si>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</si>
  <si>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</si>
  <si>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</si>
  <si>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</si>
  <si>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</si>
  <si>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</si>
  <si>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</si>
  <si>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</si>
  <si>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</si>
  <si>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</si>
  <si>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</si>
  <si>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</si>
  <si>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</si>
  <si>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</si>
  <si>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</si>
  <si>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</si>
  <si>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</si>
  <si>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</si>
  <si>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</si>
  <si>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</si>
  <si>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</si>
  <si>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</si>
  <si>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</si>
  <si>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</si>
  <si>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</si>
  <si>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</si>
  <si>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</si>
  <si>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</si>
  <si>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</si>
  <si>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</si>
  <si>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</si>
  <si>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</si>
  <si>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</si>
  <si>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</si>
  <si>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</si>
  <si>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</si>
  <si>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</si>
  <si>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</si>
  <si>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</si>
  <si>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</si>
  <si>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</si>
  <si>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</si>
  <si>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</si>
  <si>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</si>
  <si>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</si>
  <si>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</si>
  <si>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</si>
  <si>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</si>
  <si>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</si>
  <si>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</si>
  <si>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</si>
  <si>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</si>
  <si>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</si>
  <si>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</si>
  <si>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</si>
  <si>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</si>
  <si>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</si>
  <si>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</si>
  <si>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</si>
  <si>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</si>
  <si>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</si>
  <si>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</si>
  <si>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</si>
  <si>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</si>
  <si>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</si>
  <si>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</si>
  <si>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</si>
  <si>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</si>
  <si>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</si>
  <si>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</si>
  <si>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</si>
  <si>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</si>
  <si>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</si>
  <si>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</si>
  <si>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ASILO NIDO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</si>
  <si>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</si>
  <si>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</si>
  <si>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</si>
  <si>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</si>
  <si>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</si>
  <si>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</si>
  <si>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</si>
  <si>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</si>
  <si>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</si>
  <si>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</si>
  <si>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</si>
  <si>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</si>
  <si>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</si>
  <si>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</si>
  <si>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</si>
  <si>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</si>
  <si>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</si>
  <si>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</si>
  <si>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</si>
  <si>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</si>
  <si>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</si>
  <si>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</si>
  <si>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</si>
  <si>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</si>
  <si>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</si>
  <si>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</si>
  <si>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</si>
  <si>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</si>
  <si>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</si>
  <si>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</si>
  <si>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</si>
  <si>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</si>
  <si>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</si>
  <si>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</si>
  <si>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</si>
  <si>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</si>
  <si>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</si>
  <si>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</si>
  <si>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</si>
  <si>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</si>
  <si>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</si>
  <si>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</si>
  <si>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</si>
  <si>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</si>
  <si>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</si>
  <si>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</si>
  <si>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</si>
  <si>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</si>
  <si>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</si>
  <si>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</si>
  <si>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</si>
  <si>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</si>
  <si>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</si>
  <si>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</si>
  <si>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</si>
  <si>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</si>
  <si>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</si>
  <si>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</si>
  <si>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</si>
  <si>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</si>
  <si>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</si>
  <si>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</si>
  <si>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</si>
  <si>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</si>
  <si>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</si>
  <si>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</si>
  <si>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</si>
  <si>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</si>
  <si>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</si>
  <si>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</si>
  <si>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</si>
  <si>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</si>
  <si>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</si>
  <si>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</si>
  <si>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</si>
  <si>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</si>
  <si>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</si>
  <si>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</si>
  <si>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</si>
  <si>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</si>
  <si>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</si>
  <si>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</si>
  <si>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</si>
  <si>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</si>
  <si>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</si>
  <si>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</si>
  <si>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</si>
  <si>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</si>
  <si>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</si>
  <si>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</si>
  <si>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</si>
  <si>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</si>
  <si>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</si>
  <si>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</si>
  <si>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</si>
  <si>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</si>
  <si>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</si>
  <si>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</si>
  <si>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</si>
  <si>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</si>
  <si>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</si>
  <si>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</si>
  <si>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</si>
  <si>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</si>
  <si>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</si>
  <si>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</si>
  <si>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</si>
  <si>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</si>
  <si>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</si>
  <si>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</si>
  <si>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</si>
  <si>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</si>
  <si>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</si>
  <si>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</si>
  <si>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</si>
  <si>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</si>
  <si>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</si>
  <si>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</si>
  <si>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</si>
  <si>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</si>
  <si>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</si>
  <si>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</si>
  <si>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</si>
  <si>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</si>
  <si>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</si>
  <si>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</si>
  <si>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</si>
  <si>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</si>
  <si>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</si>
  <si>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</si>
  <si>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</si>
  <si>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</si>
  <si>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</si>
  <si>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</si>
  <si>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</si>
  <si>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</si>
  <si>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</si>
  <si>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</si>
  <si>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</si>
  <si>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</si>
  <si>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</si>
  <si>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</si>
  <si>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</si>
  <si>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</si>
  <si>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</si>
  <si>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</si>
  <si>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</si>
  <si>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</si>
  <si>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</si>
  <si>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</si>
  <si>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</si>
  <si>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</si>
  <si>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</si>
  <si>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</si>
  <si>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</si>
  <si>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</si>
  <si>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</si>
  <si>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</si>
  <si>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</si>
  <si>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</si>
  <si>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</si>
  <si>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</si>
  <si>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</si>
  <si>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</si>
  <si>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</si>
  <si>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</si>
  <si>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</si>
  <si>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</si>
  <si>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</si>
  <si>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</si>
  <si>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</si>
  <si>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</si>
  <si>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</si>
  <si>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</si>
  <si>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</si>
  <si>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</si>
  <si>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</si>
  <si>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</si>
  <si>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</si>
  <si>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</si>
  <si>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</si>
  <si>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</si>
  <si>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</si>
  <si>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</si>
  <si>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</si>
  <si>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</si>
  <si>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</si>
  <si>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</si>
  <si>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</si>
  <si>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</si>
  <si>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</si>
  <si>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</si>
  <si>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</si>
  <si>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</si>
  <si>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</si>
  <si>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</si>
  <si>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</si>
  <si>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</si>
  <si>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</si>
  <si>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</si>
  <si>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</si>
  <si>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</si>
  <si>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</si>
  <si>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</si>
  <si>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</si>
  <si>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</si>
  <si>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</si>
  <si>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</si>
  <si>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</si>
  <si>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</si>
  <si>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</si>
  <si>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</si>
  <si>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</si>
  <si>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</si>
  <si>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</si>
  <si>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</si>
  <si>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</si>
  <si>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</si>
  <si>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</si>
  <si>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</si>
  <si>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</si>
  <si>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</si>
  <si>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</si>
  <si>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</si>
  <si>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</si>
  <si>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</si>
  <si>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</si>
  <si>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</si>
  <si>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KinderhortFullName</t>
  </si>
  <si>
    <t>Riservato all'Agenzia per la famiglia</t>
  </si>
  <si>
    <t>Stato domanda</t>
  </si>
  <si>
    <t>Originale</t>
  </si>
  <si>
    <t>Original</t>
  </si>
  <si>
    <t>Von Amts wegen</t>
  </si>
  <si>
    <t>Numero domanda</t>
  </si>
  <si>
    <t>ComAN_Desc</t>
  </si>
  <si>
    <t>ComAN_CODE</t>
  </si>
  <si>
    <t>ComAN_Desc_D</t>
  </si>
  <si>
    <t>ComAN_Desc_I</t>
  </si>
  <si>
    <t>via Ortles 48</t>
  </si>
  <si>
    <t>Ortlesstraße 48</t>
  </si>
  <si>
    <t>dalla data</t>
  </si>
  <si>
    <t>alla data</t>
  </si>
  <si>
    <t>data della seduta del gruppo di valutazione</t>
  </si>
  <si>
    <t>Corretto d'ufficio</t>
  </si>
  <si>
    <t>contratto</t>
  </si>
  <si>
    <t>tempo determinato</t>
  </si>
  <si>
    <t>tempo indeterminato</t>
  </si>
  <si>
    <t>nome e cognome dell'assistente</t>
  </si>
  <si>
    <t>INDICAZIONI PER LA COMPILAZIONE</t>
  </si>
  <si>
    <t>Per ogni bambino disabile deve essere compilato una riga, qualora una cella non venga compilata, l'errore verrà evidenziato in rosso.</t>
  </si>
  <si>
    <t>Totale</t>
  </si>
  <si>
    <t>periodo effettivo di
assistenza al bambino</t>
  </si>
  <si>
    <t>totale ore di assistenza effettivamente prestate nel periodo indicato</t>
  </si>
  <si>
    <t>Allegato parte integrante alla domanda di liquidazione del finanziamento del personale qualificato per l'assistenza individuale a bambini con disabilità</t>
  </si>
  <si>
    <t>Totale spesa effettiva per l'assistente individuale nell'anno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</si>
</sst>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66">
    <xf numFmtId="0" fontId="0" fillId="0" borderId="0" xfId="0"/>
    <xf numFmtId="49" fontId="4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4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4" fillId="0" borderId="0" xfId="1"/>
    <xf numFmtId="0" fontId="4" fillId="0" borderId="4" xfId="1" applyBorder="1" applyProtection="1">
      <protection locked="0"/>
    </xf>
    <xf numFmtId="0" fontId="4" fillId="0" borderId="15" xfId="1" applyBorder="1" applyProtection="1">
      <protection locked="0"/>
    </xf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9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3" fillId="0" borderId="27" xfId="0" applyNumberFormat="1" applyFont="1" applyBorder="1" applyAlignment="1" applyProtection="1">
      <alignment horizontal="right"/>
      <protection locked="0"/>
    </xf>
    <xf numFmtId="14" fontId="3" fillId="0" borderId="24" xfId="0" applyNumberFormat="1" applyFont="1" applyBorder="1" applyAlignment="1" applyProtection="1">
      <alignment horizontal="right"/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4" fillId="5" borderId="17" xfId="0" applyFont="1" applyFill="1" applyBorder="1"/>
    <xf numFmtId="0" fontId="4" fillId="5" borderId="16" xfId="0" applyFont="1" applyFill="1" applyBorder="1"/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4" fillId="5" borderId="18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8" xfId="0" applyNumberFormat="1" applyFont="1" applyFill="1" applyBorder="1"/>
    <xf numFmtId="0" fontId="5" fillId="0" borderId="0" xfId="0" applyFont="1"/>
    <xf numFmtId="3" fontId="0" fillId="0" borderId="0" xfId="0" applyNumberFormat="1"/>
    <xf numFmtId="0" fontId="6" fillId="4" borderId="11" xfId="1" applyFont="1" applyFill="1" applyBorder="1" applyAlignment="1">
      <alignment vertical="center"/>
    </xf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5" xfId="0" applyNumberFormat="1" applyFont="1" applyBorder="1" applyAlignment="1" applyProtection="1">
      <alignment horizontal="right" vertical="center"/>
      <protection locked="0"/>
    </xf>
    <xf numFmtId="4" fontId="2" fillId="0" borderId="23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6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4" xfId="0" applyNumberFormat="1" applyFont="1" applyBorder="1" applyAlignment="1" applyProtection="1">
      <alignment horizontal="right"/>
      <protection locked="0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5" borderId="14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1" fillId="5" borderId="34" xfId="0" applyFont="1" applyFill="1" applyBorder="1" applyAlignment="1">
      <alignment horizontal="right" vertical="top" wrapText="1"/>
    </xf>
    <xf numFmtId="0" fontId="1" fillId="5" borderId="24" xfId="0" applyFont="1" applyFill="1" applyBorder="1" applyAlignment="1">
      <alignment horizontal="right" vertical="top" wrapText="1"/>
    </xf>
    <xf numFmtId="0" fontId="1" fillId="5" borderId="33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7" fillId="4" borderId="14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5" xfId="0" applyFont="1" applyFill="1" applyBorder="1" applyAlignment="1">
      <alignment horizontal="left" vertical="top" wrapText="1"/>
    </xf>
    <xf numFmtId="3" fontId="3" fillId="0" borderId="24" xfId="0" applyNumberFormat="1" applyFont="1" applyBorder="1" applyAlignment="1" applyProtection="1">
      <alignment horizontal="right"/>
      <protection locked="0"/>
    </xf>
  </cellXfs>
  <cellStyles count="4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workbookViewId="0">
      <selection activeCell="A24" sqref="A24"/>
    </sheetView>
  </sheetViews>
  <sheetFormatPr defaultColWidth="11.42578125" defaultRowHeight="12.75" x14ac:dyDescent="0.2"/>
  <cols>
    <col min="1" max="1" width="53.7109375" customWidth="1"/>
    <col min="2" max="4" width="15.7109375" customWidth="1"/>
    <col min="5" max="5" width="20.7109375" customWidth="1"/>
    <col min="6" max="6" width="21.7109375" customWidth="1"/>
    <col min="7" max="7" width="23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8.25" customHeight="1" x14ac:dyDescent="0.2">
      <c r="A1" s="62" t="s">
        <v>578</v>
      </c>
      <c r="B1" s="63"/>
      <c r="C1" s="63"/>
      <c r="D1" s="63"/>
      <c r="E1" s="64"/>
      <c r="F1" s="56" t="s">
        <v>553</v>
      </c>
      <c r="G1" s="57"/>
      <c r="I1" t="s">
        <v>550</v>
      </c>
      <c r="Z1" t="s">
        <v>549</v>
      </c>
    </row>
    <row r="2" spans="1:26" ht="18" customHeight="1" x14ac:dyDescent="0.2">
      <c r="A2" s="24"/>
      <c r="B2" s="25"/>
      <c r="C2" s="25"/>
      <c r="D2" s="25"/>
      <c r="E2" s="25"/>
      <c r="F2" s="26"/>
      <c r="G2" s="27"/>
    </row>
    <row r="3" spans="1:26" ht="17.25" customHeight="1" x14ac:dyDescent="0.2">
      <c r="A3" s="28" t="s">
        <v>117</v>
      </c>
      <c r="B3" s="29" t="s">
        <v>118</v>
      </c>
      <c r="C3" s="25"/>
      <c r="D3" s="25"/>
      <c r="E3" s="25"/>
      <c r="F3" s="30" t="s">
        <v>558</v>
      </c>
      <c r="G3" s="31" t="s">
        <v>554</v>
      </c>
      <c r="I3" s="32" t="s">
        <v>238</v>
      </c>
    </row>
    <row r="4" spans="1:26" ht="21.75" customHeight="1" thickBot="1" x14ac:dyDescent="0.3">
      <c r="A4" s="10"/>
      <c r="B4" s="11">
        <v>2026</v>
      </c>
      <c r="C4" s="25"/>
      <c r="D4" s="25"/>
      <c r="E4" s="25"/>
      <c r="F4" s="9"/>
      <c r="G4" s="8"/>
      <c r="I4" s="33" t="str">
        <f>IFERROR(VLOOKUP(A4,LK_Comuni!$A:$B,2,0),"")</f>
        <v/>
      </c>
    </row>
    <row r="5" spans="1:26" x14ac:dyDescent="0.2">
      <c r="A5" s="24"/>
      <c r="B5" s="25"/>
      <c r="C5" s="25"/>
      <c r="D5" s="25"/>
      <c r="E5" s="25"/>
      <c r="F5" s="25"/>
      <c r="G5" s="34"/>
    </row>
    <row r="6" spans="1:26" x14ac:dyDescent="0.2">
      <c r="A6" s="24"/>
      <c r="B6" s="25"/>
      <c r="C6" s="25"/>
      <c r="D6" s="25"/>
      <c r="E6" s="25"/>
      <c r="F6" s="25"/>
      <c r="G6" s="34"/>
    </row>
    <row r="7" spans="1:26" ht="34.5" customHeight="1" x14ac:dyDescent="0.2">
      <c r="A7" s="52" t="s">
        <v>323</v>
      </c>
      <c r="B7" s="58" t="s">
        <v>567</v>
      </c>
      <c r="C7" s="60" t="s">
        <v>576</v>
      </c>
      <c r="D7" s="61"/>
      <c r="E7" s="58" t="s">
        <v>577</v>
      </c>
      <c r="F7" s="58" t="s">
        <v>572</v>
      </c>
      <c r="G7" s="54" t="s">
        <v>579</v>
      </c>
    </row>
    <row r="8" spans="1:26" ht="76.5" customHeight="1" x14ac:dyDescent="0.2">
      <c r="A8" s="53"/>
      <c r="B8" s="59"/>
      <c r="C8" s="50" t="s">
        <v>565</v>
      </c>
      <c r="D8" s="51" t="s">
        <v>566</v>
      </c>
      <c r="E8" s="59"/>
      <c r="F8" s="59"/>
      <c r="G8" s="55"/>
      <c r="I8" s="32" t="s">
        <v>548</v>
      </c>
    </row>
    <row r="9" spans="1:26" s="36" customFormat="1" ht="15.75" x14ac:dyDescent="0.25">
      <c r="A9" s="35" t="s">
        <v>575</v>
      </c>
      <c r="B9" s="13"/>
      <c r="C9" s="12"/>
      <c r="D9" s="12"/>
      <c r="E9" s="12"/>
      <c r="F9" s="12"/>
      <c r="G9" s="21">
        <f>SUM(G10:G32)</f>
        <v>0</v>
      </c>
    </row>
    <row r="10" spans="1:26" ht="14.25" customHeight="1" x14ac:dyDescent="0.2">
      <c r="A10" s="14"/>
      <c r="B10" s="17"/>
      <c r="C10" s="18"/>
      <c r="D10" s="18"/>
      <c r="E10" s="65"/>
      <c r="F10" s="49"/>
      <c r="G10" s="43"/>
      <c r="I10" s="33" t="str">
        <f>IFERROR(VLOOKUP(A10,LK_Comuni!$A:$B,2,0),"")</f>
        <v/>
      </c>
      <c r="K10" s="37"/>
    </row>
    <row r="11" spans="1:26" ht="14.25" customHeight="1" x14ac:dyDescent="0.2">
      <c r="A11" s="15"/>
      <c r="B11" s="19"/>
      <c r="C11" s="18"/>
      <c r="D11" s="18"/>
      <c r="E11" s="65"/>
      <c r="F11" s="48"/>
      <c r="G11" s="44"/>
      <c r="I11" s="33" t="str">
        <f>IFERROR(VLOOKUP(A11,LK_Comuni!$A:$B,2,0),"")</f>
        <v/>
      </c>
    </row>
    <row r="12" spans="1:26" ht="14.25" customHeight="1" x14ac:dyDescent="0.2">
      <c r="A12" s="15"/>
      <c r="B12" s="19"/>
      <c r="C12" s="18"/>
      <c r="D12" s="18"/>
      <c r="E12" s="65"/>
      <c r="F12" s="48"/>
      <c r="G12" s="44"/>
      <c r="I12" s="33" t="str">
        <f>IFERROR(VLOOKUP(A12,LK_Comuni!$A:$B,2,0),"")</f>
        <v/>
      </c>
    </row>
    <row r="13" spans="1:26" ht="14.25" customHeight="1" x14ac:dyDescent="0.2">
      <c r="A13" s="47"/>
      <c r="B13" s="19"/>
      <c r="C13" s="18"/>
      <c r="D13" s="18"/>
      <c r="E13" s="65"/>
      <c r="F13" s="48"/>
      <c r="G13" s="44"/>
      <c r="I13" s="33" t="str">
        <f>IFERROR(VLOOKUP(A13,LK_Comuni!$A:$B,2,0),"")</f>
        <v/>
      </c>
    </row>
    <row r="14" spans="1:26" ht="12.75" customHeight="1" x14ac:dyDescent="0.2">
      <c r="A14" s="47"/>
      <c r="B14" s="19"/>
      <c r="C14" s="18"/>
      <c r="D14" s="18"/>
      <c r="E14" s="65"/>
      <c r="F14" s="48"/>
      <c r="G14" s="44"/>
      <c r="I14" s="33" t="str">
        <f>IFERROR(VLOOKUP(A14,LK_Comuni!$A:$B,2,0),"")</f>
        <v/>
      </c>
    </row>
    <row r="15" spans="1:26" ht="12.75" customHeight="1" x14ac:dyDescent="0.2">
      <c r="A15" s="15"/>
      <c r="B15" s="19"/>
      <c r="C15" s="18"/>
      <c r="D15" s="18"/>
      <c r="E15" s="65"/>
      <c r="F15" s="48"/>
      <c r="G15" s="44"/>
      <c r="I15" s="33" t="str">
        <f>IFERROR(VLOOKUP(A15,LK_Comuni!$A:$B,2,0),"")</f>
        <v/>
      </c>
    </row>
    <row r="16" spans="1:26" ht="12.75" customHeight="1" x14ac:dyDescent="0.2">
      <c r="A16" s="15"/>
      <c r="B16" s="19"/>
      <c r="C16" s="18"/>
      <c r="D16" s="18"/>
      <c r="E16" s="65"/>
      <c r="F16" s="48"/>
      <c r="G16" s="44"/>
      <c r="I16" s="33" t="str">
        <f>IFERROR(VLOOKUP(A16,LK_Comuni!$A:$B,2,0),"")</f>
        <v/>
      </c>
    </row>
    <row r="17" spans="1:9" ht="12.75" customHeight="1" x14ac:dyDescent="0.2">
      <c r="A17" s="15"/>
      <c r="B17" s="19"/>
      <c r="C17" s="18"/>
      <c r="D17" s="18"/>
      <c r="E17" s="65"/>
      <c r="F17" s="48"/>
      <c r="G17" s="44"/>
      <c r="I17" s="33" t="str">
        <f>IFERROR(VLOOKUP(A17,LK_Comuni!$A:$B,2,0),"")</f>
        <v/>
      </c>
    </row>
    <row r="18" spans="1:9" ht="12.75" customHeight="1" x14ac:dyDescent="0.2">
      <c r="A18" s="15"/>
      <c r="B18" s="19"/>
      <c r="C18" s="18"/>
      <c r="D18" s="18"/>
      <c r="E18" s="65"/>
      <c r="F18" s="48"/>
      <c r="G18" s="44"/>
      <c r="I18" s="33" t="str">
        <f>IFERROR(VLOOKUP(A18,LK_Comuni!$A:$B,2,0),"")</f>
        <v/>
      </c>
    </row>
    <row r="19" spans="1:9" ht="12.75" customHeight="1" x14ac:dyDescent="0.2">
      <c r="A19" s="15"/>
      <c r="B19" s="19"/>
      <c r="C19" s="18"/>
      <c r="D19" s="18"/>
      <c r="E19" s="65"/>
      <c r="F19" s="22"/>
      <c r="G19" s="44"/>
      <c r="I19" s="33" t="str">
        <f>IFERROR(VLOOKUP(A19,LK_Comuni!$A:$B,2,0),"")</f>
        <v/>
      </c>
    </row>
    <row r="20" spans="1:9" ht="12.75" customHeight="1" x14ac:dyDescent="0.2">
      <c r="A20" s="15"/>
      <c r="B20" s="19"/>
      <c r="C20" s="18"/>
      <c r="D20" s="18"/>
      <c r="E20" s="65"/>
      <c r="F20" s="22"/>
      <c r="G20" s="44"/>
      <c r="I20" s="33" t="str">
        <f>IFERROR(VLOOKUP(A20,LK_Comuni!$A:$B,2,0),"")</f>
        <v/>
      </c>
    </row>
    <row r="21" spans="1:9" ht="12.75" customHeight="1" x14ac:dyDescent="0.2">
      <c r="A21" s="15"/>
      <c r="B21" s="19"/>
      <c r="C21" s="18"/>
      <c r="D21" s="18"/>
      <c r="E21" s="65"/>
      <c r="F21" s="22"/>
      <c r="G21" s="44"/>
      <c r="I21" s="33" t="str">
        <f>IFERROR(VLOOKUP(A21,LK_Comuni!$A:$B,2,0),"")</f>
        <v/>
      </c>
    </row>
    <row r="22" spans="1:9" ht="12.75" customHeight="1" x14ac:dyDescent="0.2">
      <c r="A22" s="15"/>
      <c r="B22" s="19"/>
      <c r="C22" s="18"/>
      <c r="D22" s="18"/>
      <c r="E22" s="65"/>
      <c r="F22" s="22"/>
      <c r="G22" s="44"/>
      <c r="I22" s="33" t="str">
        <f>IFERROR(VLOOKUP(A22,LK_Comuni!$A:$B,2,0),"")</f>
        <v/>
      </c>
    </row>
    <row r="23" spans="1:9" ht="12.75" customHeight="1" x14ac:dyDescent="0.2">
      <c r="A23" s="15"/>
      <c r="B23" s="19"/>
      <c r="C23" s="18"/>
      <c r="D23" s="18"/>
      <c r="E23" s="65"/>
      <c r="F23" s="22"/>
      <c r="G23" s="44"/>
      <c r="I23" s="33" t="str">
        <f>IFERROR(VLOOKUP(A23,LK_Comuni!$A:$B,2,0),"")</f>
        <v/>
      </c>
    </row>
    <row r="24" spans="1:9" ht="12.75" customHeight="1" x14ac:dyDescent="0.2">
      <c r="A24" s="15"/>
      <c r="B24" s="19"/>
      <c r="C24" s="18"/>
      <c r="D24" s="18"/>
      <c r="E24" s="65"/>
      <c r="F24" s="22"/>
      <c r="G24" s="44"/>
      <c r="I24" s="33" t="str">
        <f>IFERROR(VLOOKUP(A24,LK_Comuni!$A:$B,2,0),"")</f>
        <v/>
      </c>
    </row>
    <row r="25" spans="1:9" ht="12.75" customHeight="1" x14ac:dyDescent="0.2">
      <c r="A25" s="15"/>
      <c r="B25" s="19"/>
      <c r="C25" s="18"/>
      <c r="D25" s="18"/>
      <c r="E25" s="65"/>
      <c r="F25" s="22"/>
      <c r="G25" s="44"/>
      <c r="I25" s="33" t="str">
        <f>IFERROR(VLOOKUP(A25,LK_Comuni!$A:$B,2,0),"")</f>
        <v/>
      </c>
    </row>
    <row r="26" spans="1:9" ht="12.75" customHeight="1" x14ac:dyDescent="0.2">
      <c r="A26" s="15"/>
      <c r="B26" s="19"/>
      <c r="C26" s="18"/>
      <c r="D26" s="18"/>
      <c r="E26" s="65"/>
      <c r="F26" s="22"/>
      <c r="G26" s="44"/>
      <c r="I26" s="33" t="str">
        <f>IFERROR(VLOOKUP(A26,LK_Comuni!$A:$B,2,0),"")</f>
        <v/>
      </c>
    </row>
    <row r="27" spans="1:9" ht="12.75" customHeight="1" x14ac:dyDescent="0.2">
      <c r="A27" s="15"/>
      <c r="B27" s="19"/>
      <c r="C27" s="18"/>
      <c r="D27" s="18"/>
      <c r="E27" s="65"/>
      <c r="F27" s="22"/>
      <c r="G27" s="44"/>
      <c r="I27" s="33" t="str">
        <f>IFERROR(VLOOKUP(A27,LK_Comuni!$A:$B,2,0),"")</f>
        <v/>
      </c>
    </row>
    <row r="28" spans="1:9" ht="12.75" customHeight="1" x14ac:dyDescent="0.2">
      <c r="A28" s="15"/>
      <c r="B28" s="19"/>
      <c r="C28" s="18"/>
      <c r="D28" s="18"/>
      <c r="E28" s="65"/>
      <c r="F28" s="22"/>
      <c r="G28" s="44"/>
      <c r="I28" s="33" t="str">
        <f>IFERROR(VLOOKUP(A28,LK_Comuni!$A:$B,2,0),"")</f>
        <v/>
      </c>
    </row>
    <row r="29" spans="1:9" ht="12.75" customHeight="1" x14ac:dyDescent="0.2">
      <c r="A29" s="15"/>
      <c r="B29" s="19"/>
      <c r="C29" s="18"/>
      <c r="D29" s="18"/>
      <c r="E29" s="65"/>
      <c r="F29" s="22"/>
      <c r="G29" s="44"/>
      <c r="I29" s="33" t="str">
        <f>IFERROR(VLOOKUP(A29,LK_Comuni!$A:$B,2,0),"")</f>
        <v/>
      </c>
    </row>
    <row r="30" spans="1:9" ht="12.75" customHeight="1" x14ac:dyDescent="0.2">
      <c r="A30" s="15"/>
      <c r="B30" s="19"/>
      <c r="C30" s="18"/>
      <c r="D30" s="18"/>
      <c r="E30" s="65"/>
      <c r="F30" s="22"/>
      <c r="G30" s="44"/>
      <c r="I30" s="33" t="str">
        <f>IFERROR(VLOOKUP(A30,LK_Comuni!$A:$B,2,0),"")</f>
        <v/>
      </c>
    </row>
    <row r="31" spans="1:9" ht="12.75" customHeight="1" x14ac:dyDescent="0.2">
      <c r="A31" s="15"/>
      <c r="B31" s="19"/>
      <c r="C31" s="18"/>
      <c r="D31" s="18"/>
      <c r="E31" s="65"/>
      <c r="F31" s="22"/>
      <c r="G31" s="44"/>
      <c r="I31" s="33" t="str">
        <f>IFERROR(VLOOKUP(A31,LK_Comuni!$A:$B,2,0),"")</f>
        <v/>
      </c>
    </row>
    <row r="32" spans="1:9" ht="12.75" customHeight="1" x14ac:dyDescent="0.2">
      <c r="A32" s="16"/>
      <c r="B32" s="20"/>
      <c r="C32" s="18"/>
      <c r="D32" s="18"/>
      <c r="E32" s="65"/>
      <c r="F32" s="23"/>
      <c r="G32" s="45"/>
      <c r="I32" s="33" t="str">
        <f>IFERROR(VLOOKUP(A32,LK_Comuni!$A:$B,2,0),"")</f>
        <v/>
      </c>
    </row>
    <row r="33" spans="1:7" x14ac:dyDescent="0.2">
      <c r="A33" s="24"/>
      <c r="B33" s="25"/>
      <c r="C33" s="25"/>
      <c r="D33" s="25"/>
      <c r="E33" s="25"/>
      <c r="F33" s="25"/>
      <c r="G33" s="34"/>
    </row>
    <row r="34" spans="1:7" x14ac:dyDescent="0.2">
      <c r="A34" s="38" t="s">
        <v>573</v>
      </c>
      <c r="B34" s="25"/>
      <c r="C34" s="25"/>
      <c r="D34" s="25"/>
      <c r="E34" s="25"/>
      <c r="F34" s="25"/>
      <c r="G34" s="34"/>
    </row>
    <row r="35" spans="1:7" x14ac:dyDescent="0.2">
      <c r="A35" s="39" t="s">
        <v>574</v>
      </c>
      <c r="B35" s="25"/>
      <c r="C35" s="25"/>
      <c r="D35" s="25"/>
      <c r="E35" s="25"/>
      <c r="F35" s="25"/>
      <c r="G35" s="34"/>
    </row>
    <row r="36" spans="1:7" x14ac:dyDescent="0.2">
      <c r="A36" s="39"/>
      <c r="B36" s="25"/>
      <c r="C36" s="25"/>
      <c r="D36" s="25"/>
      <c r="E36" s="25"/>
      <c r="F36" s="25"/>
      <c r="G36" s="34"/>
    </row>
    <row r="37" spans="1:7" ht="13.5" thickBot="1" x14ac:dyDescent="0.25">
      <c r="A37" s="40"/>
      <c r="B37" s="41"/>
      <c r="C37" s="41"/>
      <c r="D37" s="41"/>
      <c r="E37" s="41"/>
      <c r="F37" s="41"/>
      <c r="G37" s="42"/>
    </row>
  </sheetData>
  <sheetProtection algorithmName="SHA-512" hashValue="TY89D9bLDJTeojfIKON/pfrVAMvhdJTN2vxFv41agBqOflyE+vd05jkkMDb3IZZqwePdRSboQWl60YKU+hTSug==" saltValue="1+c0mAd7idhpAHzBJFdwM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B7:B8"/>
    <mergeCell ref="C7:D7"/>
    <mergeCell ref="E7:E8"/>
    <mergeCell ref="F7:F8"/>
    <mergeCell ref="A1:E1"/>
  </mergeCells>
  <phoneticPr fontId="0" type="noConversion"/>
  <conditionalFormatting sqref="A10:A32">
    <cfRule type="expression" dxfId="2" priority="11">
      <formula>IF(AND(ISBLANK($A10),SUM($B10:$D10)&gt;0),TRUE,FALSE)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5">
      <formula>IF(AND(NOT(ISBLANK($A10)),SUM($B10:$D10)=0),TRUE,FALSE)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error="È ammesso solo il periodo dal 01/01/2023 al 31/12/2023" sqref="B10:B32" xr:uid="{BDA98218-5D87-49B0-A98A-37D18C5111F8}"/>
    <dataValidation allowBlank="1" showInputMessage="1" showErrorMessage="1" errorTitle="Errore" error="Sono ammessi solo valori numerici pari maggiori di 0" sqref="E10:F32" xr:uid="{E5B5B958-880F-41D5-A232-09495735A87F}"/>
    <dataValidation type="date" allowBlank="1" showInputMessage="1" showErrorMessage="1" error="È ammesso solo il periodo dal 01/01/2026 al 31/12/2026" sqref="C10:D32" xr:uid="{D365258F-89C0-4906-A089-CD7888612F87}">
      <formula1>46023</formula1>
      <formula2>46387</formula2>
    </dataValidation>
  </dataValidations>
  <pageMargins left="0.47" right="0.78740157499999996" top="0.68" bottom="0.67" header="0.5" footer="0.5"/>
  <pageSetup paperSize="8" scale="78" fitToHeight="2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LK_Kinderhorte!$K$2:$K$15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7" t="s">
        <v>551</v>
      </c>
      <c r="B1" s="7" t="s">
        <v>0</v>
      </c>
      <c r="C1" s="7" t="s">
        <v>325</v>
      </c>
      <c r="D1" s="7" t="s">
        <v>324</v>
      </c>
      <c r="E1" s="7" t="s">
        <v>326</v>
      </c>
      <c r="F1" s="7" t="s">
        <v>559</v>
      </c>
      <c r="G1" s="7" t="s">
        <v>560</v>
      </c>
      <c r="H1" s="7" t="s">
        <v>561</v>
      </c>
      <c r="I1" s="7" t="s">
        <v>562</v>
      </c>
    </row>
    <row r="2" spans="1:9" x14ac:dyDescent="0.2">
      <c r="A2" s="7" t="str">
        <f>IF('Rendiconto Handicap Asilo Nido'!$I$1="I",LK_Comuni!D2,LK_Comuni!C2)</f>
        <v>Aldino</v>
      </c>
      <c r="B2" s="7" t="s">
        <v>1</v>
      </c>
      <c r="C2" s="7" t="s">
        <v>328</v>
      </c>
      <c r="D2" s="7" t="s">
        <v>327</v>
      </c>
      <c r="E2" s="7" t="s">
        <v>119</v>
      </c>
      <c r="F2" s="7" t="s">
        <v>237</v>
      </c>
      <c r="G2" s="7" t="s">
        <v>8</v>
      </c>
      <c r="H2" s="7" t="s">
        <v>245</v>
      </c>
      <c r="I2" s="7" t="s">
        <v>237</v>
      </c>
    </row>
    <row r="3" spans="1:9" x14ac:dyDescent="0.2">
      <c r="A3" s="7" t="str">
        <f>IF('Rendiconto Handicap Asilo Nido'!$I$1="I",LK_Comuni!D3,LK_Comuni!C3)</f>
        <v>Andriano</v>
      </c>
      <c r="B3" s="7" t="s">
        <v>2</v>
      </c>
      <c r="C3" s="7" t="s">
        <v>330</v>
      </c>
      <c r="D3" s="7" t="s">
        <v>329</v>
      </c>
      <c r="E3" s="7" t="s">
        <v>120</v>
      </c>
      <c r="F3" s="7" t="s">
        <v>290</v>
      </c>
      <c r="G3" s="7" t="s">
        <v>11</v>
      </c>
      <c r="H3" s="7" t="s">
        <v>289</v>
      </c>
      <c r="I3" s="7" t="s">
        <v>290</v>
      </c>
    </row>
    <row r="4" spans="1:9" x14ac:dyDescent="0.2">
      <c r="A4" s="7" t="str">
        <f>IF('Rendiconto Handicap Asilo Nido'!$I$1="I",LK_Comuni!D4,LK_Comuni!C4)</f>
        <v>Anterivo</v>
      </c>
      <c r="B4" s="7" t="s">
        <v>3</v>
      </c>
      <c r="C4" s="7" t="s">
        <v>332</v>
      </c>
      <c r="D4" s="7" t="s">
        <v>331</v>
      </c>
      <c r="E4" s="7" t="s">
        <v>121</v>
      </c>
      <c r="F4" s="7" t="str">
        <f>IF('Rendiconto Handicap Asilo Nido'!$I$1="I",LK_Comuni!I4,LK_Comuni!H4)</f>
        <v>Laives</v>
      </c>
      <c r="G4" s="7" t="s">
        <v>40</v>
      </c>
      <c r="H4" s="7" t="s">
        <v>293</v>
      </c>
      <c r="I4" s="7" t="s">
        <v>294</v>
      </c>
    </row>
    <row r="5" spans="1:9" x14ac:dyDescent="0.2">
      <c r="A5" s="7" t="str">
        <f>IF('Rendiconto Handicap Asilo Nido'!$I$1="I",LK_Comuni!D5,LK_Comuni!C5)</f>
        <v>Appiano s.s.d.v.</v>
      </c>
      <c r="B5" s="7" t="s">
        <v>4</v>
      </c>
      <c r="C5" s="7" t="s">
        <v>334</v>
      </c>
      <c r="D5" s="7" t="s">
        <v>333</v>
      </c>
      <c r="E5" s="7" t="s">
        <v>122</v>
      </c>
      <c r="F5" s="7" t="str">
        <f>IF('Rendiconto Handicap Asilo Nido'!$I$1="I",LK_Comuni!I5,LK_Comuni!H5)</f>
        <v>Merano</v>
      </c>
      <c r="G5" s="7" t="s">
        <v>51</v>
      </c>
      <c r="H5" s="7" t="s">
        <v>281</v>
      </c>
      <c r="I5" s="7" t="s">
        <v>282</v>
      </c>
    </row>
    <row r="6" spans="1:9" x14ac:dyDescent="0.2">
      <c r="A6" s="7" t="str">
        <f>IF('Rendiconto Handicap Asilo Nido'!$I$1="I",LK_Comuni!D6,LK_Comuni!C6)</f>
        <v>Avelengo</v>
      </c>
      <c r="B6" s="7" t="s">
        <v>5</v>
      </c>
      <c r="C6" s="7" t="s">
        <v>336</v>
      </c>
      <c r="D6" s="7" t="s">
        <v>335</v>
      </c>
      <c r="E6" s="7" t="s">
        <v>123</v>
      </c>
    </row>
    <row r="7" spans="1:9" x14ac:dyDescent="0.2">
      <c r="A7" s="7" t="str">
        <f>IF('Rendiconto Handicap Asilo Nido'!$I$1="I",LK_Comuni!D7,LK_Comuni!C7)</f>
        <v>Badia</v>
      </c>
      <c r="B7" s="7" t="s">
        <v>6</v>
      </c>
      <c r="C7" s="7" t="s">
        <v>338</v>
      </c>
      <c r="D7" s="7" t="s">
        <v>337</v>
      </c>
      <c r="E7" s="7" t="s">
        <v>124</v>
      </c>
    </row>
    <row r="8" spans="1:9" x14ac:dyDescent="0.2">
      <c r="A8" s="7" t="str">
        <f>IF('Rendiconto Handicap Asilo Nido'!$I$1="I",LK_Comuni!D8,LK_Comuni!C8)</f>
        <v>Barbiano</v>
      </c>
      <c r="B8" s="7" t="s">
        <v>7</v>
      </c>
      <c r="C8" s="7" t="s">
        <v>340</v>
      </c>
      <c r="D8" s="7" t="s">
        <v>339</v>
      </c>
      <c r="E8" s="7" t="s">
        <v>125</v>
      </c>
    </row>
    <row r="9" spans="1:9" x14ac:dyDescent="0.2">
      <c r="A9" s="7" t="str">
        <f>IF('Rendiconto Handicap Asilo Nido'!$I$1="I",LK_Comuni!D9,LK_Comuni!C9)</f>
        <v>Bolzano</v>
      </c>
      <c r="B9" s="7" t="s">
        <v>8</v>
      </c>
      <c r="C9" s="7" t="s">
        <v>245</v>
      </c>
      <c r="D9" s="7" t="s">
        <v>237</v>
      </c>
      <c r="E9" s="7" t="s">
        <v>126</v>
      </c>
    </row>
    <row r="10" spans="1:9" x14ac:dyDescent="0.2">
      <c r="A10" s="7" t="str">
        <f>IF('Rendiconto Handicap Asilo Nido'!$I$1="I",LK_Comuni!D10,LK_Comuni!C10)</f>
        <v>Braies</v>
      </c>
      <c r="B10" s="7" t="s">
        <v>9</v>
      </c>
      <c r="C10" s="7" t="s">
        <v>342</v>
      </c>
      <c r="D10" s="7" t="s">
        <v>341</v>
      </c>
      <c r="E10" s="7" t="s">
        <v>127</v>
      </c>
    </row>
    <row r="11" spans="1:9" x14ac:dyDescent="0.2">
      <c r="A11" s="7" t="str">
        <f>IF('Rendiconto Handicap Asilo Nido'!$I$1="I",LK_Comuni!D11,LK_Comuni!C11)</f>
        <v>Brennero</v>
      </c>
      <c r="B11" s="7" t="s">
        <v>10</v>
      </c>
      <c r="C11" s="7" t="s">
        <v>344</v>
      </c>
      <c r="D11" s="7" t="s">
        <v>343</v>
      </c>
      <c r="E11" s="7" t="s">
        <v>128</v>
      </c>
    </row>
    <row r="12" spans="1:9" x14ac:dyDescent="0.2">
      <c r="A12" s="7" t="str">
        <f>IF('Rendiconto Handicap Asilo Nido'!$I$1="I",LK_Comuni!D12,LK_Comuni!C12)</f>
        <v>Bressanone</v>
      </c>
      <c r="B12" s="7" t="s">
        <v>11</v>
      </c>
      <c r="C12" s="7" t="s">
        <v>289</v>
      </c>
      <c r="D12" s="7" t="s">
        <v>290</v>
      </c>
      <c r="E12" s="7" t="s">
        <v>129</v>
      </c>
    </row>
    <row r="13" spans="1:9" x14ac:dyDescent="0.2">
      <c r="A13" s="7" t="str">
        <f>IF('Rendiconto Handicap Asilo Nido'!$I$1="I",LK_Comuni!D13,LK_Comuni!C13)</f>
        <v>Bronzolo</v>
      </c>
      <c r="B13" s="7" t="s">
        <v>12</v>
      </c>
      <c r="C13" s="7" t="s">
        <v>346</v>
      </c>
      <c r="D13" s="7" t="s">
        <v>345</v>
      </c>
      <c r="E13" s="7" t="s">
        <v>130</v>
      </c>
    </row>
    <row r="14" spans="1:9" x14ac:dyDescent="0.2">
      <c r="A14" s="7" t="str">
        <f>IF('Rendiconto Handicap Asilo Nido'!$I$1="I",LK_Comuni!D14,LK_Comuni!C14)</f>
        <v>Brunico</v>
      </c>
      <c r="B14" s="7" t="s">
        <v>13</v>
      </c>
      <c r="C14" s="7" t="s">
        <v>348</v>
      </c>
      <c r="D14" s="7" t="s">
        <v>347</v>
      </c>
      <c r="E14" s="7" t="s">
        <v>131</v>
      </c>
    </row>
    <row r="15" spans="1:9" x14ac:dyDescent="0.2">
      <c r="A15" s="7" t="str">
        <f>IF('Rendiconto Handicap Asilo Nido'!$I$1="I",LK_Comuni!D15,LK_Comuni!C15)</f>
        <v>Caines</v>
      </c>
      <c r="B15" s="7" t="s">
        <v>14</v>
      </c>
      <c r="C15" s="7" t="s">
        <v>350</v>
      </c>
      <c r="D15" s="7" t="s">
        <v>349</v>
      </c>
      <c r="E15" s="7" t="s">
        <v>132</v>
      </c>
    </row>
    <row r="16" spans="1:9" x14ac:dyDescent="0.2">
      <c r="A16" s="7" t="str">
        <f>IF('Rendiconto Handicap Asilo Nido'!$I$1="I",LK_Comuni!D16,LK_Comuni!C16)</f>
        <v>Caldaro s.s.d.v.</v>
      </c>
      <c r="B16" s="7" t="s">
        <v>15</v>
      </c>
      <c r="C16" s="7" t="s">
        <v>352</v>
      </c>
      <c r="D16" s="7" t="s">
        <v>351</v>
      </c>
      <c r="E16" s="7" t="s">
        <v>133</v>
      </c>
    </row>
    <row r="17" spans="1:5" x14ac:dyDescent="0.2">
      <c r="A17" s="7" t="str">
        <f>IF('Rendiconto Handicap Asilo Nido'!$I$1="I",LK_Comuni!D17,LK_Comuni!C17)</f>
        <v>Campo di Trens</v>
      </c>
      <c r="B17" s="7" t="s">
        <v>16</v>
      </c>
      <c r="C17" s="7" t="s">
        <v>354</v>
      </c>
      <c r="D17" s="7" t="s">
        <v>353</v>
      </c>
      <c r="E17" s="7" t="s">
        <v>134</v>
      </c>
    </row>
    <row r="18" spans="1:5" x14ac:dyDescent="0.2">
      <c r="A18" s="7" t="str">
        <f>IF('Rendiconto Handicap Asilo Nido'!$I$1="I",LK_Comuni!D18,LK_Comuni!C18)</f>
        <v>Campo Tures</v>
      </c>
      <c r="B18" s="7" t="s">
        <v>17</v>
      </c>
      <c r="C18" s="7" t="s">
        <v>356</v>
      </c>
      <c r="D18" s="7" t="s">
        <v>355</v>
      </c>
      <c r="E18" s="7" t="s">
        <v>135</v>
      </c>
    </row>
    <row r="19" spans="1:5" x14ac:dyDescent="0.2">
      <c r="A19" s="7" t="str">
        <f>IF('Rendiconto Handicap Asilo Nido'!$I$1="I",LK_Comuni!D19,LK_Comuni!C19)</f>
        <v>Castelbello-Ciardes</v>
      </c>
      <c r="B19" s="7" t="s">
        <v>18</v>
      </c>
      <c r="C19" s="7" t="s">
        <v>358</v>
      </c>
      <c r="D19" s="7" t="s">
        <v>357</v>
      </c>
      <c r="E19" s="7" t="s">
        <v>136</v>
      </c>
    </row>
    <row r="20" spans="1:5" x14ac:dyDescent="0.2">
      <c r="A20" s="7" t="str">
        <f>IF('Rendiconto Handicap Asilo Nido'!$I$1="I",LK_Comuni!D20,LK_Comuni!C20)</f>
        <v>Castelrotto</v>
      </c>
      <c r="B20" s="7" t="s">
        <v>19</v>
      </c>
      <c r="C20" s="7" t="s">
        <v>360</v>
      </c>
      <c r="D20" s="7" t="s">
        <v>359</v>
      </c>
      <c r="E20" s="7" t="s">
        <v>137</v>
      </c>
    </row>
    <row r="21" spans="1:5" x14ac:dyDescent="0.2">
      <c r="A21" s="7" t="str">
        <f>IF('Rendiconto Handicap Asilo Nido'!$I$1="I",LK_Comuni!D21,LK_Comuni!C21)</f>
        <v>Cermes</v>
      </c>
      <c r="B21" s="7" t="s">
        <v>20</v>
      </c>
      <c r="C21" s="7" t="s">
        <v>362</v>
      </c>
      <c r="D21" s="7" t="s">
        <v>361</v>
      </c>
      <c r="E21" s="7" t="s">
        <v>138</v>
      </c>
    </row>
    <row r="22" spans="1:5" x14ac:dyDescent="0.2">
      <c r="A22" s="7" t="str">
        <f>IF('Rendiconto Handicap Asilo Nido'!$I$1="I",LK_Comuni!D22,LK_Comuni!C22)</f>
        <v>Chienes</v>
      </c>
      <c r="B22" s="7" t="s">
        <v>21</v>
      </c>
      <c r="C22" s="7" t="s">
        <v>364</v>
      </c>
      <c r="D22" s="7" t="s">
        <v>363</v>
      </c>
      <c r="E22" s="7" t="s">
        <v>139</v>
      </c>
    </row>
    <row r="23" spans="1:5" x14ac:dyDescent="0.2">
      <c r="A23" s="7" t="str">
        <f>IF('Rendiconto Handicap Asilo Nido'!$I$1="I",LK_Comuni!D23,LK_Comuni!C23)</f>
        <v>Chiusa</v>
      </c>
      <c r="B23" s="7" t="s">
        <v>22</v>
      </c>
      <c r="C23" s="7" t="s">
        <v>366</v>
      </c>
      <c r="D23" s="7" t="s">
        <v>365</v>
      </c>
      <c r="E23" s="7" t="s">
        <v>140</v>
      </c>
    </row>
    <row r="24" spans="1:5" x14ac:dyDescent="0.2">
      <c r="A24" s="7" t="str">
        <f>IF('Rendiconto Handicap Asilo Nido'!$I$1="I",LK_Comuni!D24,LK_Comuni!C24)</f>
        <v>Cornedo all'Isarco</v>
      </c>
      <c r="B24" s="7" t="s">
        <v>23</v>
      </c>
      <c r="C24" s="7" t="s">
        <v>368</v>
      </c>
      <c r="D24" s="7" t="s">
        <v>367</v>
      </c>
      <c r="E24" s="7" t="s">
        <v>141</v>
      </c>
    </row>
    <row r="25" spans="1:5" x14ac:dyDescent="0.2">
      <c r="A25" s="7" t="str">
        <f>IF('Rendiconto Handicap Asilo Nido'!$I$1="I",LK_Comuni!D25,LK_Comuni!C25)</f>
        <v>Cortaccia s.s.d.v.</v>
      </c>
      <c r="B25" s="7" t="s">
        <v>24</v>
      </c>
      <c r="C25" s="7" t="s">
        <v>370</v>
      </c>
      <c r="D25" s="7" t="s">
        <v>369</v>
      </c>
      <c r="E25" s="7" t="s">
        <v>142</v>
      </c>
    </row>
    <row r="26" spans="1:5" x14ac:dyDescent="0.2">
      <c r="A26" s="7" t="str">
        <f>IF('Rendiconto Handicap Asilo Nido'!$I$1="I",LK_Comuni!D26,LK_Comuni!C26)</f>
        <v>Cortina s.s.d.v.</v>
      </c>
      <c r="B26" s="7" t="s">
        <v>25</v>
      </c>
      <c r="C26" s="7" t="s">
        <v>372</v>
      </c>
      <c r="D26" s="7" t="s">
        <v>371</v>
      </c>
      <c r="E26" s="7" t="s">
        <v>143</v>
      </c>
    </row>
    <row r="27" spans="1:5" x14ac:dyDescent="0.2">
      <c r="A27" s="7" t="str">
        <f>IF('Rendiconto Handicap Asilo Nido'!$I$1="I",LK_Comuni!D27,LK_Comuni!C27)</f>
        <v>Corvara in Badia</v>
      </c>
      <c r="B27" s="7" t="s">
        <v>26</v>
      </c>
      <c r="C27" s="7" t="s">
        <v>374</v>
      </c>
      <c r="D27" s="7" t="s">
        <v>373</v>
      </c>
      <c r="E27" s="7" t="s">
        <v>144</v>
      </c>
    </row>
    <row r="28" spans="1:5" x14ac:dyDescent="0.2">
      <c r="A28" s="7" t="str">
        <f>IF('Rendiconto Handicap Asilo Nido'!$I$1="I",LK_Comuni!D28,LK_Comuni!C28)</f>
        <v>Curon Venosta</v>
      </c>
      <c r="B28" s="7" t="s">
        <v>27</v>
      </c>
      <c r="C28" s="7" t="s">
        <v>376</v>
      </c>
      <c r="D28" s="7" t="s">
        <v>375</v>
      </c>
      <c r="E28" s="7" t="s">
        <v>145</v>
      </c>
    </row>
    <row r="29" spans="1:5" x14ac:dyDescent="0.2">
      <c r="A29" s="7" t="str">
        <f>IF('Rendiconto Handicap Asilo Nido'!$I$1="I",LK_Comuni!D29,LK_Comuni!C29)</f>
        <v>Dobbiaco</v>
      </c>
      <c r="B29" s="7" t="s">
        <v>28</v>
      </c>
      <c r="C29" s="7" t="s">
        <v>378</v>
      </c>
      <c r="D29" s="7" t="s">
        <v>377</v>
      </c>
      <c r="E29" s="7" t="s">
        <v>146</v>
      </c>
    </row>
    <row r="30" spans="1:5" x14ac:dyDescent="0.2">
      <c r="A30" s="7" t="str">
        <f>IF('Rendiconto Handicap Asilo Nido'!$I$1="I",LK_Comuni!D30,LK_Comuni!C30)</f>
        <v>Egna</v>
      </c>
      <c r="B30" s="7" t="s">
        <v>29</v>
      </c>
      <c r="C30" s="7" t="s">
        <v>380</v>
      </c>
      <c r="D30" s="7" t="s">
        <v>379</v>
      </c>
      <c r="E30" s="7" t="s">
        <v>147</v>
      </c>
    </row>
    <row r="31" spans="1:5" x14ac:dyDescent="0.2">
      <c r="A31" s="7" t="str">
        <f>IF('Rendiconto Handicap Asilo Nido'!$I$1="I",LK_Comuni!D31,LK_Comuni!C31)</f>
        <v>Falzes</v>
      </c>
      <c r="B31" s="7" t="s">
        <v>30</v>
      </c>
      <c r="C31" s="7" t="s">
        <v>382</v>
      </c>
      <c r="D31" s="7" t="s">
        <v>381</v>
      </c>
      <c r="E31" s="7" t="s">
        <v>148</v>
      </c>
    </row>
    <row r="32" spans="1:5" x14ac:dyDescent="0.2">
      <c r="A32" s="7" t="str">
        <f>IF('Rendiconto Handicap Asilo Nido'!$I$1="I",LK_Comuni!D32,LK_Comuni!C32)</f>
        <v>Fie' allo Sciliar</v>
      </c>
      <c r="B32" s="7" t="s">
        <v>31</v>
      </c>
      <c r="C32" s="7" t="s">
        <v>384</v>
      </c>
      <c r="D32" s="7" t="s">
        <v>383</v>
      </c>
      <c r="E32" s="7" t="s">
        <v>149</v>
      </c>
    </row>
    <row r="33" spans="1:5" x14ac:dyDescent="0.2">
      <c r="A33" s="7" t="str">
        <f>IF('Rendiconto Handicap Asilo Nido'!$I$1="I",LK_Comuni!D33,LK_Comuni!C33)</f>
        <v>Fortezza</v>
      </c>
      <c r="B33" s="7" t="s">
        <v>32</v>
      </c>
      <c r="C33" s="7" t="s">
        <v>386</v>
      </c>
      <c r="D33" s="7" t="s">
        <v>385</v>
      </c>
      <c r="E33" s="7" t="s">
        <v>150</v>
      </c>
    </row>
    <row r="34" spans="1:5" x14ac:dyDescent="0.2">
      <c r="A34" s="7" t="str">
        <f>IF('Rendiconto Handicap Asilo Nido'!$I$1="I",LK_Comuni!D34,LK_Comuni!C34)</f>
        <v>Funes</v>
      </c>
      <c r="B34" s="7" t="s">
        <v>33</v>
      </c>
      <c r="C34" s="7" t="s">
        <v>388</v>
      </c>
      <c r="D34" s="7" t="s">
        <v>387</v>
      </c>
      <c r="E34" s="7" t="s">
        <v>151</v>
      </c>
    </row>
    <row r="35" spans="1:5" x14ac:dyDescent="0.2">
      <c r="A35" s="7" t="str">
        <f>IF('Rendiconto Handicap Asilo Nido'!$I$1="I",LK_Comuni!D35,LK_Comuni!C35)</f>
        <v>Gais</v>
      </c>
      <c r="B35" s="7" t="s">
        <v>34</v>
      </c>
      <c r="C35" s="7" t="s">
        <v>389</v>
      </c>
      <c r="D35" s="7" t="s">
        <v>389</v>
      </c>
      <c r="E35" s="7" t="s">
        <v>152</v>
      </c>
    </row>
    <row r="36" spans="1:5" x14ac:dyDescent="0.2">
      <c r="A36" s="7" t="str">
        <f>IF('Rendiconto Handicap Asilo Nido'!$I$1="I",LK_Comuni!D36,LK_Comuni!C36)</f>
        <v>Gargazzone</v>
      </c>
      <c r="B36" s="7" t="s">
        <v>35</v>
      </c>
      <c r="C36" s="7" t="s">
        <v>391</v>
      </c>
      <c r="D36" s="7" t="s">
        <v>390</v>
      </c>
      <c r="E36" s="7" t="s">
        <v>153</v>
      </c>
    </row>
    <row r="37" spans="1:5" x14ac:dyDescent="0.2">
      <c r="A37" s="7" t="str">
        <f>IF('Rendiconto Handicap Asilo Nido'!$I$1="I",LK_Comuni!D37,LK_Comuni!C37)</f>
        <v>Glorenza</v>
      </c>
      <c r="B37" s="7" t="s">
        <v>36</v>
      </c>
      <c r="C37" s="7" t="s">
        <v>393</v>
      </c>
      <c r="D37" s="7" t="s">
        <v>392</v>
      </c>
      <c r="E37" s="7" t="s">
        <v>154</v>
      </c>
    </row>
    <row r="38" spans="1:5" x14ac:dyDescent="0.2">
      <c r="A38" s="7" t="str">
        <f>IF('Rendiconto Handicap Asilo Nido'!$I$1="I",LK_Comuni!D38,LK_Comuni!C38)</f>
        <v>La Valle</v>
      </c>
      <c r="B38" s="7" t="s">
        <v>115</v>
      </c>
      <c r="C38" s="7" t="s">
        <v>395</v>
      </c>
      <c r="D38" s="7" t="s">
        <v>394</v>
      </c>
      <c r="E38" s="7" t="s">
        <v>233</v>
      </c>
    </row>
    <row r="39" spans="1:5" x14ac:dyDescent="0.2">
      <c r="A39" s="7" t="str">
        <f>IF('Rendiconto Handicap Asilo Nido'!$I$1="I",LK_Comuni!D39,LK_Comuni!C39)</f>
        <v>Laces</v>
      </c>
      <c r="B39" s="7" t="s">
        <v>37</v>
      </c>
      <c r="C39" s="7" t="s">
        <v>397</v>
      </c>
      <c r="D39" s="7" t="s">
        <v>396</v>
      </c>
      <c r="E39" s="7" t="s">
        <v>155</v>
      </c>
    </row>
    <row r="40" spans="1:5" x14ac:dyDescent="0.2">
      <c r="A40" s="7" t="str">
        <f>IF('Rendiconto Handicap Asilo Nido'!$I$1="I",LK_Comuni!D40,LK_Comuni!C40)</f>
        <v>Lagundo</v>
      </c>
      <c r="B40" s="7" t="s">
        <v>38</v>
      </c>
      <c r="C40" s="7" t="s">
        <v>399</v>
      </c>
      <c r="D40" s="7" t="s">
        <v>398</v>
      </c>
      <c r="E40" s="7" t="s">
        <v>156</v>
      </c>
    </row>
    <row r="41" spans="1:5" x14ac:dyDescent="0.2">
      <c r="A41" s="7" t="str">
        <f>IF('Rendiconto Handicap Asilo Nido'!$I$1="I",LK_Comuni!D41,LK_Comuni!C41)</f>
        <v>Laion</v>
      </c>
      <c r="B41" s="7" t="s">
        <v>39</v>
      </c>
      <c r="C41" s="7" t="s">
        <v>401</v>
      </c>
      <c r="D41" s="7" t="s">
        <v>400</v>
      </c>
      <c r="E41" s="7" t="s">
        <v>157</v>
      </c>
    </row>
    <row r="42" spans="1:5" x14ac:dyDescent="0.2">
      <c r="A42" s="7" t="str">
        <f>IF('Rendiconto Handicap Asilo Nido'!$I$1="I",LK_Comuni!D42,LK_Comuni!C42)</f>
        <v>Laives</v>
      </c>
      <c r="B42" s="7" t="s">
        <v>40</v>
      </c>
      <c r="C42" s="7" t="s">
        <v>293</v>
      </c>
      <c r="D42" s="7" t="s">
        <v>294</v>
      </c>
      <c r="E42" s="7" t="s">
        <v>158</v>
      </c>
    </row>
    <row r="43" spans="1:5" x14ac:dyDescent="0.2">
      <c r="A43" s="7" t="str">
        <f>IF('Rendiconto Handicap Asilo Nido'!$I$1="I",LK_Comuni!D43,LK_Comuni!C43)</f>
        <v>Lana</v>
      </c>
      <c r="B43" s="7" t="s">
        <v>41</v>
      </c>
      <c r="C43" s="7" t="s">
        <v>402</v>
      </c>
      <c r="D43" s="7" t="s">
        <v>402</v>
      </c>
      <c r="E43" s="7" t="s">
        <v>159</v>
      </c>
    </row>
    <row r="44" spans="1:5" x14ac:dyDescent="0.2">
      <c r="A44" s="7" t="str">
        <f>IF('Rendiconto Handicap Asilo Nido'!$I$1="I",LK_Comuni!D44,LK_Comuni!C44)</f>
        <v>Lasa</v>
      </c>
      <c r="B44" s="7" t="s">
        <v>42</v>
      </c>
      <c r="C44" s="7" t="s">
        <v>404</v>
      </c>
      <c r="D44" s="7" t="s">
        <v>403</v>
      </c>
      <c r="E44" s="7" t="s">
        <v>160</v>
      </c>
    </row>
    <row r="45" spans="1:5" x14ac:dyDescent="0.2">
      <c r="A45" s="7" t="str">
        <f>IF('Rendiconto Handicap Asilo Nido'!$I$1="I",LK_Comuni!D45,LK_Comuni!C45)</f>
        <v>Lauregno</v>
      </c>
      <c r="B45" s="7" t="s">
        <v>43</v>
      </c>
      <c r="C45" s="7" t="s">
        <v>406</v>
      </c>
      <c r="D45" s="7" t="s">
        <v>405</v>
      </c>
      <c r="E45" s="7" t="s">
        <v>161</v>
      </c>
    </row>
    <row r="46" spans="1:5" x14ac:dyDescent="0.2">
      <c r="A46" s="7" t="str">
        <f>IF('Rendiconto Handicap Asilo Nido'!$I$1="I",LK_Comuni!D46,LK_Comuni!C46)</f>
        <v>Luson</v>
      </c>
      <c r="B46" s="7" t="s">
        <v>44</v>
      </c>
      <c r="C46" s="7" t="s">
        <v>408</v>
      </c>
      <c r="D46" s="7" t="s">
        <v>407</v>
      </c>
      <c r="E46" s="7" t="s">
        <v>162</v>
      </c>
    </row>
    <row r="47" spans="1:5" x14ac:dyDescent="0.2">
      <c r="A47" s="7" t="str">
        <f>IF('Rendiconto Handicap Asilo Nido'!$I$1="I",LK_Comuni!D47,LK_Comuni!C47)</f>
        <v>Magre' s.s.d.v.</v>
      </c>
      <c r="B47" s="7" t="s">
        <v>45</v>
      </c>
      <c r="C47" s="7" t="s">
        <v>410</v>
      </c>
      <c r="D47" s="7" t="s">
        <v>409</v>
      </c>
      <c r="E47" s="7" t="s">
        <v>163</v>
      </c>
    </row>
    <row r="48" spans="1:5" x14ac:dyDescent="0.2">
      <c r="A48" s="7" t="str">
        <f>IF('Rendiconto Handicap Asilo Nido'!$I$1="I",LK_Comuni!D48,LK_Comuni!C48)</f>
        <v>Malles Venosta</v>
      </c>
      <c r="B48" s="7" t="s">
        <v>46</v>
      </c>
      <c r="C48" s="7" t="s">
        <v>412</v>
      </c>
      <c r="D48" s="7" t="s">
        <v>411</v>
      </c>
      <c r="E48" s="7" t="s">
        <v>164</v>
      </c>
    </row>
    <row r="49" spans="1:5" x14ac:dyDescent="0.2">
      <c r="A49" s="7" t="str">
        <f>IF('Rendiconto Handicap Asilo Nido'!$I$1="I",LK_Comuni!D49,LK_Comuni!C49)</f>
        <v>Marebbe</v>
      </c>
      <c r="B49" s="7" t="s">
        <v>47</v>
      </c>
      <c r="C49" s="7" t="s">
        <v>414</v>
      </c>
      <c r="D49" s="7" t="s">
        <v>413</v>
      </c>
      <c r="E49" s="7" t="s">
        <v>165</v>
      </c>
    </row>
    <row r="50" spans="1:5" x14ac:dyDescent="0.2">
      <c r="A50" s="7" t="str">
        <f>IF('Rendiconto Handicap Asilo Nido'!$I$1="I",LK_Comuni!D50,LK_Comuni!C50)</f>
        <v>Marlengo</v>
      </c>
      <c r="B50" s="7" t="s">
        <v>48</v>
      </c>
      <c r="C50" s="7" t="s">
        <v>416</v>
      </c>
      <c r="D50" s="7" t="s">
        <v>415</v>
      </c>
      <c r="E50" s="7" t="s">
        <v>166</v>
      </c>
    </row>
    <row r="51" spans="1:5" x14ac:dyDescent="0.2">
      <c r="A51" s="7" t="str">
        <f>IF('Rendiconto Handicap Asilo Nido'!$I$1="I",LK_Comuni!D51,LK_Comuni!C51)</f>
        <v>Martello</v>
      </c>
      <c r="B51" s="7" t="s">
        <v>49</v>
      </c>
      <c r="C51" s="7" t="s">
        <v>418</v>
      </c>
      <c r="D51" s="7" t="s">
        <v>417</v>
      </c>
      <c r="E51" s="7" t="s">
        <v>167</v>
      </c>
    </row>
    <row r="52" spans="1:5" x14ac:dyDescent="0.2">
      <c r="A52" s="7" t="str">
        <f>IF('Rendiconto Handicap Asilo Nido'!$I$1="I",LK_Comuni!D52,LK_Comuni!C52)</f>
        <v>Meltina</v>
      </c>
      <c r="B52" s="7" t="s">
        <v>50</v>
      </c>
      <c r="C52" s="7" t="s">
        <v>420</v>
      </c>
      <c r="D52" s="7" t="s">
        <v>419</v>
      </c>
      <c r="E52" s="7" t="s">
        <v>168</v>
      </c>
    </row>
    <row r="53" spans="1:5" x14ac:dyDescent="0.2">
      <c r="A53" s="7" t="str">
        <f>IF('Rendiconto Handicap Asilo Nido'!$I$1="I",LK_Comuni!D53,LK_Comuni!C53)</f>
        <v>Merano</v>
      </c>
      <c r="B53" s="7" t="s">
        <v>51</v>
      </c>
      <c r="C53" s="7" t="s">
        <v>281</v>
      </c>
      <c r="D53" s="7" t="s">
        <v>282</v>
      </c>
      <c r="E53" s="7" t="s">
        <v>169</v>
      </c>
    </row>
    <row r="54" spans="1:5" x14ac:dyDescent="0.2">
      <c r="A54" s="7" t="str">
        <f>IF('Rendiconto Handicap Asilo Nido'!$I$1="I",LK_Comuni!D54,LK_Comuni!C54)</f>
        <v>Monguelfo-Tesido</v>
      </c>
      <c r="B54" s="7" t="s">
        <v>52</v>
      </c>
      <c r="C54" s="7" t="s">
        <v>422</v>
      </c>
      <c r="D54" s="7" t="s">
        <v>421</v>
      </c>
      <c r="E54" s="7" t="s">
        <v>170</v>
      </c>
    </row>
    <row r="55" spans="1:5" x14ac:dyDescent="0.2">
      <c r="A55" s="7" t="str">
        <f>IF('Rendiconto Handicap Asilo Nido'!$I$1="I",LK_Comuni!D55,LK_Comuni!C55)</f>
        <v>Montagna</v>
      </c>
      <c r="B55" s="7" t="s">
        <v>53</v>
      </c>
      <c r="C55" s="7" t="s">
        <v>424</v>
      </c>
      <c r="D55" s="7" t="s">
        <v>423</v>
      </c>
      <c r="E55" s="7" t="s">
        <v>171</v>
      </c>
    </row>
    <row r="56" spans="1:5" x14ac:dyDescent="0.2">
      <c r="A56" s="7" t="str">
        <f>IF('Rendiconto Handicap Asilo Nido'!$I$1="I",LK_Comuni!D56,LK_Comuni!C56)</f>
        <v>Moso in Passiria</v>
      </c>
      <c r="B56" s="7" t="s">
        <v>54</v>
      </c>
      <c r="C56" s="7" t="s">
        <v>426</v>
      </c>
      <c r="D56" s="7" t="s">
        <v>425</v>
      </c>
      <c r="E56" s="7" t="s">
        <v>172</v>
      </c>
    </row>
    <row r="57" spans="1:5" x14ac:dyDescent="0.2">
      <c r="A57" s="7" t="str">
        <f>IF('Rendiconto Handicap Asilo Nido'!$I$1="I",LK_Comuni!D57,LK_Comuni!C57)</f>
        <v>Nalles</v>
      </c>
      <c r="B57" s="7" t="s">
        <v>55</v>
      </c>
      <c r="C57" s="7" t="s">
        <v>428</v>
      </c>
      <c r="D57" s="7" t="s">
        <v>427</v>
      </c>
      <c r="E57" s="7" t="s">
        <v>173</v>
      </c>
    </row>
    <row r="58" spans="1:5" x14ac:dyDescent="0.2">
      <c r="A58" s="7" t="str">
        <f>IF('Rendiconto Handicap Asilo Nido'!$I$1="I",LK_Comuni!D58,LK_Comuni!C58)</f>
        <v>Naturno</v>
      </c>
      <c r="B58" s="7" t="s">
        <v>56</v>
      </c>
      <c r="C58" s="7" t="s">
        <v>430</v>
      </c>
      <c r="D58" s="7" t="s">
        <v>429</v>
      </c>
      <c r="E58" s="7" t="s">
        <v>174</v>
      </c>
    </row>
    <row r="59" spans="1:5" x14ac:dyDescent="0.2">
      <c r="A59" s="7" t="str">
        <f>IF('Rendiconto Handicap Asilo Nido'!$I$1="I",LK_Comuni!D59,LK_Comuni!C59)</f>
        <v>Naz-Sciaves</v>
      </c>
      <c r="B59" s="7" t="s">
        <v>57</v>
      </c>
      <c r="C59" s="7" t="s">
        <v>432</v>
      </c>
      <c r="D59" s="7" t="s">
        <v>431</v>
      </c>
      <c r="E59" s="7" t="s">
        <v>175</v>
      </c>
    </row>
    <row r="60" spans="1:5" x14ac:dyDescent="0.2">
      <c r="A60" s="7" t="str">
        <f>IF('Rendiconto Handicap Asilo Nido'!$I$1="I",LK_Comuni!D60,LK_Comuni!C60)</f>
        <v>Nova Levante</v>
      </c>
      <c r="B60" s="7" t="s">
        <v>58</v>
      </c>
      <c r="C60" s="7" t="s">
        <v>434</v>
      </c>
      <c r="D60" s="7" t="s">
        <v>433</v>
      </c>
      <c r="E60" s="7" t="s">
        <v>176</v>
      </c>
    </row>
    <row r="61" spans="1:5" x14ac:dyDescent="0.2">
      <c r="A61" s="7" t="str">
        <f>IF('Rendiconto Handicap Asilo Nido'!$I$1="I",LK_Comuni!D61,LK_Comuni!C61)</f>
        <v>Nova Ponente</v>
      </c>
      <c r="B61" s="7" t="s">
        <v>59</v>
      </c>
      <c r="C61" s="7" t="s">
        <v>436</v>
      </c>
      <c r="D61" s="7" t="s">
        <v>435</v>
      </c>
      <c r="E61" s="7" t="s">
        <v>177</v>
      </c>
    </row>
    <row r="62" spans="1:5" x14ac:dyDescent="0.2">
      <c r="A62" s="7" t="str">
        <f>IF('Rendiconto Handicap Asilo Nido'!$I$1="I",LK_Comuni!D62,LK_Comuni!C62)</f>
        <v>Ora</v>
      </c>
      <c r="B62" s="7" t="s">
        <v>60</v>
      </c>
      <c r="C62" s="7" t="s">
        <v>438</v>
      </c>
      <c r="D62" s="7" t="s">
        <v>437</v>
      </c>
      <c r="E62" s="7" t="s">
        <v>178</v>
      </c>
    </row>
    <row r="63" spans="1:5" x14ac:dyDescent="0.2">
      <c r="A63" s="7" t="str">
        <f>IF('Rendiconto Handicap Asilo Nido'!$I$1="I",LK_Comuni!D63,LK_Comuni!C63)</f>
        <v>Ortisei</v>
      </c>
      <c r="B63" s="7" t="s">
        <v>61</v>
      </c>
      <c r="C63" s="7" t="s">
        <v>440</v>
      </c>
      <c r="D63" s="7" t="s">
        <v>439</v>
      </c>
      <c r="E63" s="7" t="s">
        <v>179</v>
      </c>
    </row>
    <row r="64" spans="1:5" x14ac:dyDescent="0.2">
      <c r="A64" s="7" t="str">
        <f>IF('Rendiconto Handicap Asilo Nido'!$I$1="I",LK_Comuni!D64,LK_Comuni!C64)</f>
        <v>Parcines</v>
      </c>
      <c r="B64" s="7" t="s">
        <v>62</v>
      </c>
      <c r="C64" s="7" t="s">
        <v>442</v>
      </c>
      <c r="D64" s="7" t="s">
        <v>441</v>
      </c>
      <c r="E64" s="7" t="s">
        <v>180</v>
      </c>
    </row>
    <row r="65" spans="1:5" x14ac:dyDescent="0.2">
      <c r="A65" s="7" t="str">
        <f>IF('Rendiconto Handicap Asilo Nido'!$I$1="I",LK_Comuni!D65,LK_Comuni!C65)</f>
        <v>Perca</v>
      </c>
      <c r="B65" s="7" t="s">
        <v>63</v>
      </c>
      <c r="C65" s="7" t="s">
        <v>444</v>
      </c>
      <c r="D65" s="7" t="s">
        <v>443</v>
      </c>
      <c r="E65" s="7" t="s">
        <v>181</v>
      </c>
    </row>
    <row r="66" spans="1:5" x14ac:dyDescent="0.2">
      <c r="A66" s="7" t="str">
        <f>IF('Rendiconto Handicap Asilo Nido'!$I$1="I",LK_Comuni!D66,LK_Comuni!C66)</f>
        <v>Plaus</v>
      </c>
      <c r="B66" s="7" t="s">
        <v>64</v>
      </c>
      <c r="C66" s="7" t="s">
        <v>445</v>
      </c>
      <c r="D66" s="7" t="s">
        <v>445</v>
      </c>
      <c r="E66" s="7" t="s">
        <v>182</v>
      </c>
    </row>
    <row r="67" spans="1:5" x14ac:dyDescent="0.2">
      <c r="A67" s="7" t="str">
        <f>IF('Rendiconto Handicap Asilo Nido'!$I$1="I",LK_Comuni!D67,LK_Comuni!C67)</f>
        <v>Ponte Gardena</v>
      </c>
      <c r="B67" s="7" t="s">
        <v>65</v>
      </c>
      <c r="C67" s="7" t="s">
        <v>447</v>
      </c>
      <c r="D67" s="7" t="s">
        <v>446</v>
      </c>
      <c r="E67" s="7" t="s">
        <v>183</v>
      </c>
    </row>
    <row r="68" spans="1:5" x14ac:dyDescent="0.2">
      <c r="A68" s="7" t="str">
        <f>IF('Rendiconto Handicap Asilo Nido'!$I$1="I",LK_Comuni!D68,LK_Comuni!C68)</f>
        <v>Postal</v>
      </c>
      <c r="B68" s="7" t="s">
        <v>66</v>
      </c>
      <c r="C68" s="7" t="s">
        <v>449</v>
      </c>
      <c r="D68" s="7" t="s">
        <v>448</v>
      </c>
      <c r="E68" s="7" t="s">
        <v>184</v>
      </c>
    </row>
    <row r="69" spans="1:5" x14ac:dyDescent="0.2">
      <c r="A69" s="7" t="str">
        <f>IF('Rendiconto Handicap Asilo Nido'!$I$1="I",LK_Comuni!D69,LK_Comuni!C69)</f>
        <v>Prato allo Stelvio</v>
      </c>
      <c r="B69" s="7" t="s">
        <v>67</v>
      </c>
      <c r="C69" s="7" t="s">
        <v>451</v>
      </c>
      <c r="D69" s="7" t="s">
        <v>450</v>
      </c>
      <c r="E69" s="7" t="s">
        <v>185</v>
      </c>
    </row>
    <row r="70" spans="1:5" x14ac:dyDescent="0.2">
      <c r="A70" s="7" t="str">
        <f>IF('Rendiconto Handicap Asilo Nido'!$I$1="I",LK_Comuni!D70,LK_Comuni!C70)</f>
        <v>Predoi</v>
      </c>
      <c r="B70" s="7" t="s">
        <v>68</v>
      </c>
      <c r="C70" s="7" t="s">
        <v>453</v>
      </c>
      <c r="D70" s="7" t="s">
        <v>452</v>
      </c>
      <c r="E70" s="7" t="s">
        <v>186</v>
      </c>
    </row>
    <row r="71" spans="1:5" x14ac:dyDescent="0.2">
      <c r="A71" s="7" t="str">
        <f>IF('Rendiconto Handicap Asilo Nido'!$I$1="I",LK_Comuni!D71,LK_Comuni!C71)</f>
        <v>Proves</v>
      </c>
      <c r="B71" s="7" t="s">
        <v>69</v>
      </c>
      <c r="C71" s="7" t="s">
        <v>455</v>
      </c>
      <c r="D71" s="7" t="s">
        <v>454</v>
      </c>
      <c r="E71" s="7" t="s">
        <v>187</v>
      </c>
    </row>
    <row r="72" spans="1:5" x14ac:dyDescent="0.2">
      <c r="A72" s="7" t="str">
        <f>IF('Rendiconto Handicap Asilo Nido'!$I$1="I",LK_Comuni!D72,LK_Comuni!C72)</f>
        <v>Racines</v>
      </c>
      <c r="B72" s="7" t="s">
        <v>70</v>
      </c>
      <c r="C72" s="7" t="s">
        <v>457</v>
      </c>
      <c r="D72" s="7" t="s">
        <v>456</v>
      </c>
      <c r="E72" s="7" t="s">
        <v>188</v>
      </c>
    </row>
    <row r="73" spans="1:5" x14ac:dyDescent="0.2">
      <c r="A73" s="7" t="str">
        <f>IF('Rendiconto Handicap Asilo Nido'!$I$1="I",LK_Comuni!D73,LK_Comuni!C73)</f>
        <v>Rasun Anterselva</v>
      </c>
      <c r="B73" s="7" t="s">
        <v>71</v>
      </c>
      <c r="C73" s="7" t="s">
        <v>459</v>
      </c>
      <c r="D73" s="7" t="s">
        <v>458</v>
      </c>
      <c r="E73" s="7" t="s">
        <v>189</v>
      </c>
    </row>
    <row r="74" spans="1:5" x14ac:dyDescent="0.2">
      <c r="A74" s="7" t="str">
        <f>IF('Rendiconto Handicap Asilo Nido'!$I$1="I",LK_Comuni!D74,LK_Comuni!C74)</f>
        <v>Renon</v>
      </c>
      <c r="B74" s="7" t="s">
        <v>72</v>
      </c>
      <c r="C74" s="7" t="s">
        <v>461</v>
      </c>
      <c r="D74" s="7" t="s">
        <v>460</v>
      </c>
      <c r="E74" s="7" t="s">
        <v>190</v>
      </c>
    </row>
    <row r="75" spans="1:5" x14ac:dyDescent="0.2">
      <c r="A75" s="7" t="str">
        <f>IF('Rendiconto Handicap Asilo Nido'!$I$1="I",LK_Comuni!D75,LK_Comuni!C75)</f>
        <v>Rifiano</v>
      </c>
      <c r="B75" s="7" t="s">
        <v>73</v>
      </c>
      <c r="C75" s="7" t="s">
        <v>463</v>
      </c>
      <c r="D75" s="7" t="s">
        <v>462</v>
      </c>
      <c r="E75" s="7" t="s">
        <v>191</v>
      </c>
    </row>
    <row r="76" spans="1:5" x14ac:dyDescent="0.2">
      <c r="A76" s="7" t="str">
        <f>IF('Rendiconto Handicap Asilo Nido'!$I$1="I",LK_Comuni!D76,LK_Comuni!C76)</f>
        <v>Rio di Pusteria</v>
      </c>
      <c r="B76" s="7" t="s">
        <v>74</v>
      </c>
      <c r="C76" s="7" t="s">
        <v>465</v>
      </c>
      <c r="D76" s="7" t="s">
        <v>464</v>
      </c>
      <c r="E76" s="7" t="s">
        <v>192</v>
      </c>
    </row>
    <row r="77" spans="1:5" x14ac:dyDescent="0.2">
      <c r="A77" s="7" t="str">
        <f>IF('Rendiconto Handicap Asilo Nido'!$I$1="I",LK_Comuni!D77,LK_Comuni!C77)</f>
        <v>Rodengo</v>
      </c>
      <c r="B77" s="7" t="s">
        <v>75</v>
      </c>
      <c r="C77" s="7" t="s">
        <v>467</v>
      </c>
      <c r="D77" s="7" t="s">
        <v>466</v>
      </c>
      <c r="E77" s="7" t="s">
        <v>193</v>
      </c>
    </row>
    <row r="78" spans="1:5" x14ac:dyDescent="0.2">
      <c r="A78" s="7" t="str">
        <f>IF('Rendiconto Handicap Asilo Nido'!$I$1="I",LK_Comuni!D78,LK_Comuni!C78)</f>
        <v>S.Candido</v>
      </c>
      <c r="B78" s="7" t="s">
        <v>77</v>
      </c>
      <c r="C78" s="7" t="s">
        <v>469</v>
      </c>
      <c r="D78" s="7" t="s">
        <v>468</v>
      </c>
      <c r="E78" s="7" t="s">
        <v>195</v>
      </c>
    </row>
    <row r="79" spans="1:5" x14ac:dyDescent="0.2">
      <c r="A79" s="7" t="str">
        <f>IF('Rendiconto Handicap Asilo Nido'!$I$1="I",LK_Comuni!D79,LK_Comuni!C79)</f>
        <v>S.Cristina Val Gardena</v>
      </c>
      <c r="B79" s="7" t="s">
        <v>84</v>
      </c>
      <c r="C79" s="7" t="s">
        <v>471</v>
      </c>
      <c r="D79" s="7" t="s">
        <v>470</v>
      </c>
      <c r="E79" s="7" t="s">
        <v>202</v>
      </c>
    </row>
    <row r="80" spans="1:5" x14ac:dyDescent="0.2">
      <c r="A80" s="7" t="str">
        <f>IF('Rendiconto Handicap Asilo Nido'!$I$1="I",LK_Comuni!D80,LK_Comuni!C80)</f>
        <v>S.Genesio Atesino</v>
      </c>
      <c r="B80" s="7" t="s">
        <v>78</v>
      </c>
      <c r="C80" s="7" t="s">
        <v>473</v>
      </c>
      <c r="D80" s="7" t="s">
        <v>472</v>
      </c>
      <c r="E80" s="7" t="s">
        <v>196</v>
      </c>
    </row>
    <row r="81" spans="1:5" x14ac:dyDescent="0.2">
      <c r="A81" s="7" t="str">
        <f>IF('Rendiconto Handicap Asilo Nido'!$I$1="I",LK_Comuni!D81,LK_Comuni!C81)</f>
        <v>S.Leonardo in Passiria</v>
      </c>
      <c r="B81" s="7" t="s">
        <v>79</v>
      </c>
      <c r="C81" s="7" t="s">
        <v>475</v>
      </c>
      <c r="D81" s="7" t="s">
        <v>474</v>
      </c>
      <c r="E81" s="7" t="s">
        <v>197</v>
      </c>
    </row>
    <row r="82" spans="1:5" x14ac:dyDescent="0.2">
      <c r="A82" s="7" t="str">
        <f>IF('Rendiconto Handicap Asilo Nido'!$I$1="I",LK_Comuni!D82,LK_Comuni!C82)</f>
        <v>S.Lorenzo di Sebato</v>
      </c>
      <c r="B82" s="7" t="s">
        <v>80</v>
      </c>
      <c r="C82" s="7" t="s">
        <v>477</v>
      </c>
      <c r="D82" s="7" t="s">
        <v>476</v>
      </c>
      <c r="E82" s="7" t="s">
        <v>198</v>
      </c>
    </row>
    <row r="83" spans="1:5" x14ac:dyDescent="0.2">
      <c r="A83" s="7" t="str">
        <f>IF('Rendiconto Handicap Asilo Nido'!$I$1="I",LK_Comuni!D83,LK_Comuni!C83)</f>
        <v>S.Martino in Badia</v>
      </c>
      <c r="B83" s="7" t="s">
        <v>81</v>
      </c>
      <c r="C83" s="7" t="s">
        <v>479</v>
      </c>
      <c r="D83" s="7" t="s">
        <v>478</v>
      </c>
      <c r="E83" s="7" t="s">
        <v>199</v>
      </c>
    </row>
    <row r="84" spans="1:5" x14ac:dyDescent="0.2">
      <c r="A84" s="7" t="str">
        <f>IF('Rendiconto Handicap Asilo Nido'!$I$1="I",LK_Comuni!D84,LK_Comuni!C84)</f>
        <v>S.Martino in Passiria</v>
      </c>
      <c r="B84" s="7" t="s">
        <v>82</v>
      </c>
      <c r="C84" s="7" t="s">
        <v>481</v>
      </c>
      <c r="D84" s="7" t="s">
        <v>480</v>
      </c>
      <c r="E84" s="7" t="s">
        <v>200</v>
      </c>
    </row>
    <row r="85" spans="1:5" x14ac:dyDescent="0.2">
      <c r="A85" s="7" t="str">
        <f>IF('Rendiconto Handicap Asilo Nido'!$I$1="I",LK_Comuni!D85,LK_Comuni!C85)</f>
        <v>S.Pancrazio</v>
      </c>
      <c r="B85" s="7" t="s">
        <v>83</v>
      </c>
      <c r="C85" s="7" t="s">
        <v>483</v>
      </c>
      <c r="D85" s="7" t="s">
        <v>482</v>
      </c>
      <c r="E85" s="7" t="s">
        <v>201</v>
      </c>
    </row>
    <row r="86" spans="1:5" x14ac:dyDescent="0.2">
      <c r="A86" s="7" t="str">
        <f>IF('Rendiconto Handicap Asilo Nido'!$I$1="I",LK_Comuni!D86,LK_Comuni!C86)</f>
        <v>Salorno</v>
      </c>
      <c r="B86" s="7" t="s">
        <v>76</v>
      </c>
      <c r="C86" s="7" t="s">
        <v>485</v>
      </c>
      <c r="D86" s="7" t="s">
        <v>484</v>
      </c>
      <c r="E86" s="7" t="s">
        <v>194</v>
      </c>
    </row>
    <row r="87" spans="1:5" x14ac:dyDescent="0.2">
      <c r="A87" s="7" t="str">
        <f>IF('Rendiconto Handicap Asilo Nido'!$I$1="I",LK_Comuni!D87,LK_Comuni!C87)</f>
        <v>Sarentino</v>
      </c>
      <c r="B87" s="7" t="s">
        <v>85</v>
      </c>
      <c r="C87" s="7" t="s">
        <v>487</v>
      </c>
      <c r="D87" s="7" t="s">
        <v>486</v>
      </c>
      <c r="E87" s="7" t="s">
        <v>203</v>
      </c>
    </row>
    <row r="88" spans="1:5" x14ac:dyDescent="0.2">
      <c r="A88" s="7" t="str">
        <f>IF('Rendiconto Handicap Asilo Nido'!$I$1="I",LK_Comuni!D88,LK_Comuni!C88)</f>
        <v>Scena</v>
      </c>
      <c r="B88" s="7" t="s">
        <v>86</v>
      </c>
      <c r="C88" s="7" t="s">
        <v>489</v>
      </c>
      <c r="D88" s="7" t="s">
        <v>488</v>
      </c>
      <c r="E88" s="7" t="s">
        <v>204</v>
      </c>
    </row>
    <row r="89" spans="1:5" x14ac:dyDescent="0.2">
      <c r="A89" s="7" t="str">
        <f>IF('Rendiconto Handicap Asilo Nido'!$I$1="I",LK_Comuni!D89,LK_Comuni!C89)</f>
        <v>Selva dei Molini</v>
      </c>
      <c r="B89" s="7" t="s">
        <v>87</v>
      </c>
      <c r="C89" s="7" t="s">
        <v>491</v>
      </c>
      <c r="D89" s="7" t="s">
        <v>490</v>
      </c>
      <c r="E89" s="7" t="s">
        <v>205</v>
      </c>
    </row>
    <row r="90" spans="1:5" x14ac:dyDescent="0.2">
      <c r="A90" s="7" t="str">
        <f>IF('Rendiconto Handicap Asilo Nido'!$I$1="I",LK_Comuni!D90,LK_Comuni!C90)</f>
        <v>Selva di Val Gardena</v>
      </c>
      <c r="B90" s="7" t="s">
        <v>88</v>
      </c>
      <c r="C90" s="7" t="s">
        <v>493</v>
      </c>
      <c r="D90" s="7" t="s">
        <v>492</v>
      </c>
      <c r="E90" s="7" t="s">
        <v>206</v>
      </c>
    </row>
    <row r="91" spans="1:5" x14ac:dyDescent="0.2">
      <c r="A91" s="7" t="str">
        <f>IF('Rendiconto Handicap Asilo Nido'!$I$1="I",LK_Comuni!D91,LK_Comuni!C91)</f>
        <v>Senales</v>
      </c>
      <c r="B91" s="7" t="s">
        <v>89</v>
      </c>
      <c r="C91" s="7" t="s">
        <v>495</v>
      </c>
      <c r="D91" s="7" t="s">
        <v>494</v>
      </c>
      <c r="E91" s="7" t="s">
        <v>207</v>
      </c>
    </row>
    <row r="92" spans="1:5" x14ac:dyDescent="0.2">
      <c r="A92" s="7" t="str">
        <f>IF('Rendiconto Handicap Asilo Nido'!$I$1="I",LK_Comuni!D92,LK_Comuni!C92)</f>
        <v>Senale-S.Felice</v>
      </c>
      <c r="B92" s="7" t="s">
        <v>116</v>
      </c>
      <c r="C92" s="7" t="s">
        <v>497</v>
      </c>
      <c r="D92" s="7" t="s">
        <v>496</v>
      </c>
      <c r="E92" s="7" t="s">
        <v>234</v>
      </c>
    </row>
    <row r="93" spans="1:5" x14ac:dyDescent="0.2">
      <c r="A93" s="7" t="str">
        <f>IF('Rendiconto Handicap Asilo Nido'!$I$1="I",LK_Comuni!D93,LK_Comuni!C93)</f>
        <v>Sesto</v>
      </c>
      <c r="B93" s="7" t="s">
        <v>90</v>
      </c>
      <c r="C93" s="7" t="s">
        <v>499</v>
      </c>
      <c r="D93" s="7" t="s">
        <v>498</v>
      </c>
      <c r="E93" s="7" t="s">
        <v>208</v>
      </c>
    </row>
    <row r="94" spans="1:5" x14ac:dyDescent="0.2">
      <c r="A94" s="7" t="str">
        <f>IF('Rendiconto Handicap Asilo Nido'!$I$1="I",LK_Comuni!D94,LK_Comuni!C94)</f>
        <v>Silandro</v>
      </c>
      <c r="B94" s="7" t="s">
        <v>91</v>
      </c>
      <c r="C94" s="7" t="s">
        <v>501</v>
      </c>
      <c r="D94" s="7" t="s">
        <v>500</v>
      </c>
      <c r="E94" s="7" t="s">
        <v>209</v>
      </c>
    </row>
    <row r="95" spans="1:5" x14ac:dyDescent="0.2">
      <c r="A95" s="7" t="str">
        <f>IF('Rendiconto Handicap Asilo Nido'!$I$1="I",LK_Comuni!D95,LK_Comuni!C95)</f>
        <v>Sluderno</v>
      </c>
      <c r="B95" s="7" t="s">
        <v>92</v>
      </c>
      <c r="C95" s="7" t="s">
        <v>503</v>
      </c>
      <c r="D95" s="7" t="s">
        <v>502</v>
      </c>
      <c r="E95" s="7" t="s">
        <v>210</v>
      </c>
    </row>
    <row r="96" spans="1:5" x14ac:dyDescent="0.2">
      <c r="A96" s="7" t="str">
        <f>IF('Rendiconto Handicap Asilo Nido'!$I$1="I",LK_Comuni!D96,LK_Comuni!C96)</f>
        <v>Stelvio</v>
      </c>
      <c r="B96" s="7" t="s">
        <v>93</v>
      </c>
      <c r="C96" s="7" t="s">
        <v>505</v>
      </c>
      <c r="D96" s="7" t="s">
        <v>504</v>
      </c>
      <c r="E96" s="7" t="s">
        <v>211</v>
      </c>
    </row>
    <row r="97" spans="1:5" x14ac:dyDescent="0.2">
      <c r="A97" s="7" t="str">
        <f>IF('Rendiconto Handicap Asilo Nido'!$I$1="I",LK_Comuni!D97,LK_Comuni!C97)</f>
        <v>Terento</v>
      </c>
      <c r="B97" s="7" t="s">
        <v>94</v>
      </c>
      <c r="C97" s="7" t="s">
        <v>507</v>
      </c>
      <c r="D97" s="7" t="s">
        <v>506</v>
      </c>
      <c r="E97" s="7" t="s">
        <v>212</v>
      </c>
    </row>
    <row r="98" spans="1:5" x14ac:dyDescent="0.2">
      <c r="A98" s="7" t="str">
        <f>IF('Rendiconto Handicap Asilo Nido'!$I$1="I",LK_Comuni!D98,LK_Comuni!C98)</f>
        <v>Terlano</v>
      </c>
      <c r="B98" s="7" t="s">
        <v>95</v>
      </c>
      <c r="C98" s="7" t="s">
        <v>509</v>
      </c>
      <c r="D98" s="7" t="s">
        <v>508</v>
      </c>
      <c r="E98" s="7" t="s">
        <v>213</v>
      </c>
    </row>
    <row r="99" spans="1:5" x14ac:dyDescent="0.2">
      <c r="A99" s="7" t="str">
        <f>IF('Rendiconto Handicap Asilo Nido'!$I$1="I",LK_Comuni!D99,LK_Comuni!C99)</f>
        <v>Termeno s.s.d.v.</v>
      </c>
      <c r="B99" s="7" t="s">
        <v>96</v>
      </c>
      <c r="C99" s="7" t="s">
        <v>511</v>
      </c>
      <c r="D99" s="7" t="s">
        <v>510</v>
      </c>
      <c r="E99" s="7" t="s">
        <v>214</v>
      </c>
    </row>
    <row r="100" spans="1:5" x14ac:dyDescent="0.2">
      <c r="A100" s="7" t="str">
        <f>IF('Rendiconto Handicap Asilo Nido'!$I$1="I",LK_Comuni!D100,LK_Comuni!C100)</f>
        <v>Tesimo</v>
      </c>
      <c r="B100" s="7" t="s">
        <v>97</v>
      </c>
      <c r="C100" s="7" t="s">
        <v>513</v>
      </c>
      <c r="D100" s="7" t="s">
        <v>512</v>
      </c>
      <c r="E100" s="7" t="s">
        <v>215</v>
      </c>
    </row>
    <row r="101" spans="1:5" x14ac:dyDescent="0.2">
      <c r="A101" s="7" t="str">
        <f>IF('Rendiconto Handicap Asilo Nido'!$I$1="I",LK_Comuni!D101,LK_Comuni!C101)</f>
        <v>Tires</v>
      </c>
      <c r="B101" s="7" t="s">
        <v>98</v>
      </c>
      <c r="C101" s="7" t="s">
        <v>515</v>
      </c>
      <c r="D101" s="7" t="s">
        <v>514</v>
      </c>
      <c r="E101" s="7" t="s">
        <v>216</v>
      </c>
    </row>
    <row r="102" spans="1:5" x14ac:dyDescent="0.2">
      <c r="A102" s="7" t="str">
        <f>IF('Rendiconto Handicap Asilo Nido'!$I$1="I",LK_Comuni!D102,LK_Comuni!C102)</f>
        <v>Tirolo</v>
      </c>
      <c r="B102" s="7" t="s">
        <v>99</v>
      </c>
      <c r="C102" s="7" t="s">
        <v>517</v>
      </c>
      <c r="D102" s="7" t="s">
        <v>516</v>
      </c>
      <c r="E102" s="7" t="s">
        <v>217</v>
      </c>
    </row>
    <row r="103" spans="1:5" x14ac:dyDescent="0.2">
      <c r="A103" s="7" t="str">
        <f>IF('Rendiconto Handicap Asilo Nido'!$I$1="I",LK_Comuni!D103,LK_Comuni!C103)</f>
        <v>Trodena nel parco naturale</v>
      </c>
      <c r="B103" s="7" t="s">
        <v>100</v>
      </c>
      <c r="C103" s="7" t="s">
        <v>519</v>
      </c>
      <c r="D103" s="7" t="s">
        <v>518</v>
      </c>
      <c r="E103" s="7" t="s">
        <v>218</v>
      </c>
    </row>
    <row r="104" spans="1:5" x14ac:dyDescent="0.2">
      <c r="A104" s="7" t="str">
        <f>IF('Rendiconto Handicap Asilo Nido'!$I$1="I",LK_Comuni!D104,LK_Comuni!C104)</f>
        <v>Tubre</v>
      </c>
      <c r="B104" s="7" t="s">
        <v>101</v>
      </c>
      <c r="C104" s="7" t="s">
        <v>521</v>
      </c>
      <c r="D104" s="7" t="s">
        <v>520</v>
      </c>
      <c r="E104" s="7" t="s">
        <v>219</v>
      </c>
    </row>
    <row r="105" spans="1:5" x14ac:dyDescent="0.2">
      <c r="A105" s="7" t="str">
        <f>IF('Rendiconto Handicap Asilo Nido'!$I$1="I",LK_Comuni!D105,LK_Comuni!C105)</f>
        <v>Ultimo</v>
      </c>
      <c r="B105" s="7" t="s">
        <v>102</v>
      </c>
      <c r="C105" s="7" t="s">
        <v>523</v>
      </c>
      <c r="D105" s="7" t="s">
        <v>522</v>
      </c>
      <c r="E105" s="7" t="s">
        <v>220</v>
      </c>
    </row>
    <row r="106" spans="1:5" x14ac:dyDescent="0.2">
      <c r="A106" s="7" t="str">
        <f>IF('Rendiconto Handicap Asilo Nido'!$I$1="I",LK_Comuni!D106,LK_Comuni!C106)</f>
        <v>Vadena</v>
      </c>
      <c r="B106" s="7" t="s">
        <v>103</v>
      </c>
      <c r="C106" s="7" t="s">
        <v>525</v>
      </c>
      <c r="D106" s="7" t="s">
        <v>524</v>
      </c>
      <c r="E106" s="7" t="s">
        <v>221</v>
      </c>
    </row>
    <row r="107" spans="1:5" x14ac:dyDescent="0.2">
      <c r="A107" s="7" t="str">
        <f>IF('Rendiconto Handicap Asilo Nido'!$I$1="I",LK_Comuni!D107,LK_Comuni!C107)</f>
        <v>Val di Vizze</v>
      </c>
      <c r="B107" s="7" t="s">
        <v>105</v>
      </c>
      <c r="C107" s="7" t="s">
        <v>527</v>
      </c>
      <c r="D107" s="7" t="s">
        <v>526</v>
      </c>
      <c r="E107" s="7" t="s">
        <v>223</v>
      </c>
    </row>
    <row r="108" spans="1:5" x14ac:dyDescent="0.2">
      <c r="A108" s="7" t="str">
        <f>IF('Rendiconto Handicap Asilo Nido'!$I$1="I",LK_Comuni!D108,LK_Comuni!C108)</f>
        <v>Valdaora</v>
      </c>
      <c r="B108" s="7" t="s">
        <v>104</v>
      </c>
      <c r="C108" s="7" t="s">
        <v>529</v>
      </c>
      <c r="D108" s="7" t="s">
        <v>528</v>
      </c>
      <c r="E108" s="7" t="s">
        <v>222</v>
      </c>
    </row>
    <row r="109" spans="1:5" x14ac:dyDescent="0.2">
      <c r="A109" s="7" t="str">
        <f>IF('Rendiconto Handicap Asilo Nido'!$I$1="I",LK_Comuni!D109,LK_Comuni!C109)</f>
        <v>Valle Aurina</v>
      </c>
      <c r="B109" s="7" t="s">
        <v>106</v>
      </c>
      <c r="C109" s="7" t="s">
        <v>531</v>
      </c>
      <c r="D109" s="7" t="s">
        <v>530</v>
      </c>
      <c r="E109" s="7" t="s">
        <v>224</v>
      </c>
    </row>
    <row r="110" spans="1:5" x14ac:dyDescent="0.2">
      <c r="A110" s="7" t="str">
        <f>IF('Rendiconto Handicap Asilo Nido'!$I$1="I",LK_Comuni!D110,LK_Comuni!C110)</f>
        <v>Valle di Casies</v>
      </c>
      <c r="B110" s="7" t="s">
        <v>107</v>
      </c>
      <c r="C110" s="7" t="s">
        <v>533</v>
      </c>
      <c r="D110" s="7" t="s">
        <v>532</v>
      </c>
      <c r="E110" s="7" t="s">
        <v>225</v>
      </c>
    </row>
    <row r="111" spans="1:5" x14ac:dyDescent="0.2">
      <c r="A111" s="7" t="str">
        <f>IF('Rendiconto Handicap Asilo Nido'!$I$1="I",LK_Comuni!D111,LK_Comuni!C111)</f>
        <v>Vandoies</v>
      </c>
      <c r="B111" s="7" t="s">
        <v>108</v>
      </c>
      <c r="C111" s="7" t="s">
        <v>535</v>
      </c>
      <c r="D111" s="7" t="s">
        <v>534</v>
      </c>
      <c r="E111" s="7" t="s">
        <v>226</v>
      </c>
    </row>
    <row r="112" spans="1:5" x14ac:dyDescent="0.2">
      <c r="A112" s="7" t="str">
        <f>IF('Rendiconto Handicap Asilo Nido'!$I$1="I",LK_Comuni!D112,LK_Comuni!C112)</f>
        <v>Varna</v>
      </c>
      <c r="B112" s="7" t="s">
        <v>109</v>
      </c>
      <c r="C112" s="7" t="s">
        <v>537</v>
      </c>
      <c r="D112" s="7" t="s">
        <v>536</v>
      </c>
      <c r="E112" s="7" t="s">
        <v>227</v>
      </c>
    </row>
    <row r="113" spans="1:5" x14ac:dyDescent="0.2">
      <c r="A113" s="7" t="str">
        <f>IF('Rendiconto Handicap Asilo Nido'!$I$1="I",LK_Comuni!D113,LK_Comuni!C113)</f>
        <v>Velturno</v>
      </c>
      <c r="B113" s="7" t="s">
        <v>114</v>
      </c>
      <c r="C113" s="7" t="s">
        <v>539</v>
      </c>
      <c r="D113" s="7" t="s">
        <v>538</v>
      </c>
      <c r="E113" s="7" t="s">
        <v>232</v>
      </c>
    </row>
    <row r="114" spans="1:5" x14ac:dyDescent="0.2">
      <c r="A114" s="7" t="str">
        <f>IF('Rendiconto Handicap Asilo Nido'!$I$1="I",LK_Comuni!D114,LK_Comuni!C114)</f>
        <v>Verano</v>
      </c>
      <c r="B114" s="7" t="s">
        <v>110</v>
      </c>
      <c r="C114" s="7" t="s">
        <v>541</v>
      </c>
      <c r="D114" s="7" t="s">
        <v>540</v>
      </c>
      <c r="E114" s="7" t="s">
        <v>228</v>
      </c>
    </row>
    <row r="115" spans="1:5" x14ac:dyDescent="0.2">
      <c r="A115" s="7" t="str">
        <f>IF('Rendiconto Handicap Asilo Nido'!$I$1="I",LK_Comuni!D115,LK_Comuni!C115)</f>
        <v>Villabassa</v>
      </c>
      <c r="B115" s="7" t="s">
        <v>111</v>
      </c>
      <c r="C115" s="7" t="s">
        <v>543</v>
      </c>
      <c r="D115" s="7" t="s">
        <v>542</v>
      </c>
      <c r="E115" s="7" t="s">
        <v>229</v>
      </c>
    </row>
    <row r="116" spans="1:5" x14ac:dyDescent="0.2">
      <c r="A116" s="7" t="str">
        <f>IF('Rendiconto Handicap Asilo Nido'!$I$1="I",LK_Comuni!D116,LK_Comuni!C116)</f>
        <v>Villandro</v>
      </c>
      <c r="B116" s="7" t="s">
        <v>112</v>
      </c>
      <c r="C116" s="7" t="s">
        <v>545</v>
      </c>
      <c r="D116" s="7" t="s">
        <v>544</v>
      </c>
      <c r="E116" s="7" t="s">
        <v>230</v>
      </c>
    </row>
    <row r="117" spans="1:5" x14ac:dyDescent="0.2">
      <c r="A117" s="7" t="str">
        <f>IF('Rendiconto Handicap Asilo Nido'!$I$1="I",LK_Comuni!D117,LK_Comuni!C117)</f>
        <v>Vipiteno</v>
      </c>
      <c r="B117" s="7" t="s">
        <v>113</v>
      </c>
      <c r="C117" s="7" t="s">
        <v>547</v>
      </c>
      <c r="D117" s="7" t="s">
        <v>546</v>
      </c>
      <c r="E117" s="7" t="s">
        <v>231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topLeftCell="D1" workbookViewId="0">
      <selection activeCell="K6" sqref="K6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3" t="s">
        <v>299</v>
      </c>
      <c r="B1" s="3" t="s">
        <v>298</v>
      </c>
      <c r="C1" s="3" t="s">
        <v>297</v>
      </c>
      <c r="D1" s="3" t="s">
        <v>300</v>
      </c>
      <c r="E1" s="3" t="s">
        <v>301</v>
      </c>
      <c r="F1" s="3" t="s">
        <v>302</v>
      </c>
      <c r="G1" s="3" t="s">
        <v>303</v>
      </c>
      <c r="H1" s="3" t="s">
        <v>304</v>
      </c>
      <c r="I1" s="3" t="s">
        <v>305</v>
      </c>
      <c r="J1" s="4" t="s">
        <v>322</v>
      </c>
      <c r="K1" s="4" t="s">
        <v>308</v>
      </c>
      <c r="L1" s="2" t="s">
        <v>552</v>
      </c>
      <c r="M1" s="4" t="s">
        <v>309</v>
      </c>
    </row>
    <row r="2" spans="1:13" x14ac:dyDescent="0.2">
      <c r="A2" s="5" t="s">
        <v>306</v>
      </c>
      <c r="B2" s="5" t="s">
        <v>307</v>
      </c>
      <c r="C2" s="2" t="s">
        <v>293</v>
      </c>
      <c r="D2" s="2" t="s">
        <v>294</v>
      </c>
      <c r="E2" s="2" t="s">
        <v>295</v>
      </c>
      <c r="F2" s="2" t="s">
        <v>296</v>
      </c>
      <c r="G2" s="6">
        <v>39055</v>
      </c>
      <c r="H2" s="2" t="s">
        <v>293</v>
      </c>
      <c r="I2" s="2" t="s">
        <v>294</v>
      </c>
      <c r="J2" s="4" t="str">
        <f t="shared" ref="J2:J15" si="0">IF(ISBLANK(A2),"",CONCATENATE(A2,", ",E2,", ",C2))</f>
        <v>Gemeinde Kinderhort , Schuldurchgang 28, Leifers</v>
      </c>
      <c r="K2" s="4" t="str">
        <f t="shared" ref="K2:K15" si="1">IF(ISBLANK(B2),"",CONCATENATE(B2,", ",F2,", ",D2))</f>
        <v>Asilo nido Comunale, Passaggio zona scolastica 28, Laives</v>
      </c>
      <c r="L2" s="2" t="str">
        <f>IF('Rendiconto Handicap Asilo Nido'!$I$1="I",K2,J2)</f>
        <v>Asilo nido Comunale, Passaggio zona scolastica 28, Laives</v>
      </c>
      <c r="M2" s="2" t="s">
        <v>321</v>
      </c>
    </row>
    <row r="3" spans="1:13" x14ac:dyDescent="0.2">
      <c r="A3" s="2" t="s">
        <v>276</v>
      </c>
      <c r="B3" s="2" t="s">
        <v>276</v>
      </c>
      <c r="C3" s="2" t="s">
        <v>245</v>
      </c>
      <c r="D3" s="2" t="s">
        <v>237</v>
      </c>
      <c r="E3" s="2" t="s">
        <v>564</v>
      </c>
      <c r="F3" s="2" t="s">
        <v>563</v>
      </c>
      <c r="G3" s="6">
        <v>39100</v>
      </c>
      <c r="H3" s="2" t="s">
        <v>245</v>
      </c>
      <c r="I3" s="2" t="s">
        <v>237</v>
      </c>
      <c r="J3" s="4" t="str">
        <f t="shared" si="0"/>
        <v>Casanova, Ortlesstraße 48, Bozen</v>
      </c>
      <c r="K3" s="4" t="str">
        <f t="shared" si="1"/>
        <v>Casanova, via Ortles 48, Bolzano</v>
      </c>
      <c r="L3" s="2" t="str">
        <f>IF('Rendiconto Handicap Asilo Nido'!$I$1="I",K3,J3)</f>
        <v>Casanova, via Ortles 48, Bolzano</v>
      </c>
      <c r="M3" s="4" t="s">
        <v>316</v>
      </c>
    </row>
    <row r="4" spans="1:13" x14ac:dyDescent="0.2">
      <c r="A4" s="2" t="s">
        <v>277</v>
      </c>
      <c r="B4" s="2" t="s">
        <v>277</v>
      </c>
      <c r="C4" s="2" t="s">
        <v>245</v>
      </c>
      <c r="D4" s="2" t="s">
        <v>237</v>
      </c>
      <c r="E4" s="2" t="s">
        <v>278</v>
      </c>
      <c r="F4" s="2" t="s">
        <v>279</v>
      </c>
      <c r="G4" s="6">
        <v>39100</v>
      </c>
      <c r="H4" s="2" t="s">
        <v>245</v>
      </c>
      <c r="I4" s="2" t="s">
        <v>237</v>
      </c>
      <c r="J4" s="4" t="str">
        <f t="shared" si="0"/>
        <v>Firmian, M-Montessori-Platz 12, Bozen</v>
      </c>
      <c r="K4" s="4" t="str">
        <f t="shared" si="1"/>
        <v>Firmian, p.zza Montessori 12, Bolzano</v>
      </c>
      <c r="L4" s="2" t="str">
        <f>IF('Rendiconto Handicap Asilo Nido'!$I$1="I",K4,J4)</f>
        <v>Firmian, p.zza Montessori 12, Bolzano</v>
      </c>
      <c r="M4" s="4" t="s">
        <v>317</v>
      </c>
    </row>
    <row r="5" spans="1:13" x14ac:dyDescent="0.2">
      <c r="A5" s="2" t="s">
        <v>256</v>
      </c>
      <c r="B5" s="2" t="s">
        <v>257</v>
      </c>
      <c r="C5" s="2" t="s">
        <v>245</v>
      </c>
      <c r="D5" s="2" t="s">
        <v>237</v>
      </c>
      <c r="E5" s="2" t="s">
        <v>258</v>
      </c>
      <c r="F5" s="2" t="s">
        <v>259</v>
      </c>
      <c r="G5" s="6">
        <v>39100</v>
      </c>
      <c r="H5" s="2" t="s">
        <v>245</v>
      </c>
      <c r="I5" s="2" t="s">
        <v>237</v>
      </c>
      <c r="J5" s="4" t="str">
        <f t="shared" si="0"/>
        <v>Die Grille, Genuastraße 94, Bozen</v>
      </c>
      <c r="K5" s="4" t="str">
        <f t="shared" si="1"/>
        <v>Il Grillo, via Genova 94 , Bolzano</v>
      </c>
      <c r="L5" s="2" t="str">
        <f>IF('Rendiconto Handicap Asilo Nido'!$I$1="I",K5,J5)</f>
        <v>Il Grillo, via Genova 94 , Bolzano</v>
      </c>
      <c r="M5" s="4" t="s">
        <v>311</v>
      </c>
    </row>
    <row r="6" spans="1:13" x14ac:dyDescent="0.2">
      <c r="A6" s="2" t="s">
        <v>264</v>
      </c>
      <c r="B6" s="2" t="s">
        <v>265</v>
      </c>
      <c r="C6" s="2" t="s">
        <v>245</v>
      </c>
      <c r="D6" s="2" t="s">
        <v>237</v>
      </c>
      <c r="E6" s="2" t="s">
        <v>266</v>
      </c>
      <c r="F6" s="2" t="s">
        <v>267</v>
      </c>
      <c r="G6" s="6">
        <v>39100</v>
      </c>
      <c r="H6" s="2" t="s">
        <v>245</v>
      </c>
      <c r="I6" s="2" t="s">
        <v>237</v>
      </c>
      <c r="J6" s="4" t="str">
        <f t="shared" si="0"/>
        <v>Der Pandabär, Gaismairstraße 4, Bozen</v>
      </c>
      <c r="K6" s="4" t="str">
        <f t="shared" si="1"/>
        <v>Il Panda, via Gaismair 4 , Bolzano</v>
      </c>
      <c r="L6" s="2" t="str">
        <f>IF('Rendiconto Handicap Asilo Nido'!$I$1="I",K6,J6)</f>
        <v>Il Panda, via Gaismair 4 , Bolzano</v>
      </c>
      <c r="M6" s="4" t="s">
        <v>313</v>
      </c>
    </row>
    <row r="7" spans="1:13" x14ac:dyDescent="0.2">
      <c r="A7" s="2" t="s">
        <v>272</v>
      </c>
      <c r="B7" s="2" t="s">
        <v>273</v>
      </c>
      <c r="C7" s="2" t="s">
        <v>245</v>
      </c>
      <c r="D7" s="2" t="s">
        <v>237</v>
      </c>
      <c r="E7" s="2" t="s">
        <v>274</v>
      </c>
      <c r="F7" s="2" t="s">
        <v>275</v>
      </c>
      <c r="G7" s="6">
        <v>39100</v>
      </c>
      <c r="H7" s="2" t="s">
        <v>245</v>
      </c>
      <c r="I7" s="2" t="s">
        <v>237</v>
      </c>
      <c r="J7" s="4" t="str">
        <f t="shared" si="0"/>
        <v>Der Vierklee, Angela-Nikoletti-Platz 9 , Bozen</v>
      </c>
      <c r="K7" s="4" t="str">
        <f t="shared" si="1"/>
        <v>Il Quadrifoglio, piazza Angela Nikoletti 9 , Bolzano</v>
      </c>
      <c r="L7" s="2" t="str">
        <f>IF('Rendiconto Handicap Asilo Nido'!$I$1="I",K7,J7)</f>
        <v>Il Quadrifoglio, piazza Angela Nikoletti 9 , Bolzano</v>
      </c>
      <c r="M7" s="4" t="s">
        <v>315</v>
      </c>
    </row>
    <row r="8" spans="1:13" x14ac:dyDescent="0.2">
      <c r="A8" s="2" t="s">
        <v>243</v>
      </c>
      <c r="B8" s="2" t="s">
        <v>244</v>
      </c>
      <c r="C8" s="2" t="s">
        <v>245</v>
      </c>
      <c r="D8" s="2" t="s">
        <v>237</v>
      </c>
      <c r="E8" s="2" t="s">
        <v>246</v>
      </c>
      <c r="F8" s="2" t="s">
        <v>247</v>
      </c>
      <c r="G8" s="6">
        <v>39100</v>
      </c>
      <c r="H8" s="2" t="s">
        <v>245</v>
      </c>
      <c r="I8" s="2" t="s">
        <v>237</v>
      </c>
      <c r="J8" s="4" t="str">
        <f t="shared" si="0"/>
        <v>Die Sonne, Mailandstraße 131, Bozen</v>
      </c>
      <c r="K8" s="4" t="str">
        <f t="shared" si="1"/>
        <v>Il Sole, via Milano 131, Bolzano</v>
      </c>
      <c r="L8" s="2" t="str">
        <f>IF('Rendiconto Handicap Asilo Nido'!$I$1="I",K8,J8)</f>
        <v>Il Sole, via Milano 131, Bolzano</v>
      </c>
      <c r="M8" s="1" t="s">
        <v>235</v>
      </c>
    </row>
    <row r="9" spans="1:13" x14ac:dyDescent="0.2">
      <c r="A9" s="2" t="s">
        <v>248</v>
      </c>
      <c r="B9" s="2" t="s">
        <v>249</v>
      </c>
      <c r="C9" s="2" t="s">
        <v>245</v>
      </c>
      <c r="D9" s="2" t="s">
        <v>237</v>
      </c>
      <c r="E9" s="2" t="s">
        <v>250</v>
      </c>
      <c r="F9" s="2" t="s">
        <v>251</v>
      </c>
      <c r="G9" s="6">
        <v>39100</v>
      </c>
      <c r="H9" s="2" t="s">
        <v>245</v>
      </c>
      <c r="I9" s="2" t="s">
        <v>237</v>
      </c>
      <c r="J9" s="4" t="str">
        <f t="shared" si="0"/>
        <v>Das Segelschiff, Venedigerstraße 49, Bozen</v>
      </c>
      <c r="K9" s="4" t="str">
        <f t="shared" si="1"/>
        <v>Il Veliero, viale Venezia 49, Bolzano</v>
      </c>
      <c r="L9" s="2" t="str">
        <f>IF('Rendiconto Handicap Asilo Nido'!$I$1="I",K9,J9)</f>
        <v>Il Veliero, viale Venezia 49, Bolzano</v>
      </c>
      <c r="M9" s="4" t="s">
        <v>236</v>
      </c>
    </row>
    <row r="10" spans="1:13" x14ac:dyDescent="0.2">
      <c r="A10" s="2" t="s">
        <v>268</v>
      </c>
      <c r="B10" s="2" t="s">
        <v>269</v>
      </c>
      <c r="C10" s="2" t="s">
        <v>245</v>
      </c>
      <c r="D10" s="2" t="s">
        <v>237</v>
      </c>
      <c r="E10" s="2" t="s">
        <v>270</v>
      </c>
      <c r="F10" s="2" t="s">
        <v>271</v>
      </c>
      <c r="G10" s="6">
        <v>39100</v>
      </c>
      <c r="H10" s="2" t="s">
        <v>245</v>
      </c>
      <c r="I10" s="2" t="s">
        <v>237</v>
      </c>
      <c r="J10" s="4" t="str">
        <f t="shared" si="0"/>
        <v>Der Schmetterling, St. Johann-Gasse 23/a, Bozen</v>
      </c>
      <c r="K10" s="4" t="str">
        <f t="shared" si="1"/>
        <v>La Farfalla, vicolo S.Giovanni 23/a , Bolzano</v>
      </c>
      <c r="L10" s="2" t="str">
        <f>IF('Rendiconto Handicap Asilo Nido'!$I$1="I",K10,J10)</f>
        <v>La Farfalla, vicolo S.Giovanni 23/a , Bolzano</v>
      </c>
      <c r="M10" s="4" t="s">
        <v>314</v>
      </c>
    </row>
    <row r="11" spans="1:13" x14ac:dyDescent="0.2">
      <c r="A11" s="2" t="s">
        <v>260</v>
      </c>
      <c r="B11" s="2" t="s">
        <v>261</v>
      </c>
      <c r="C11" s="2" t="s">
        <v>245</v>
      </c>
      <c r="D11" s="2" t="s">
        <v>237</v>
      </c>
      <c r="E11" s="2" t="s">
        <v>262</v>
      </c>
      <c r="F11" s="2" t="s">
        <v>263</v>
      </c>
      <c r="G11" s="6">
        <v>39100</v>
      </c>
      <c r="H11" s="2" t="s">
        <v>245</v>
      </c>
      <c r="I11" s="2" t="s">
        <v>237</v>
      </c>
      <c r="J11" s="4" t="str">
        <f t="shared" si="0"/>
        <v>Die Wolke, Lagederweg 11, Bozen</v>
      </c>
      <c r="K11" s="4" t="str">
        <f t="shared" si="1"/>
        <v>La Nuvola, vicolo Lageder , Bolzano</v>
      </c>
      <c r="L11" s="2" t="str">
        <f>IF('Rendiconto Handicap Asilo Nido'!$I$1="I",K11,J11)</f>
        <v>La Nuvola, vicolo Lageder , Bolzano</v>
      </c>
      <c r="M11" s="4" t="s">
        <v>312</v>
      </c>
    </row>
    <row r="12" spans="1:13" x14ac:dyDescent="0.2">
      <c r="A12" s="4" t="s">
        <v>252</v>
      </c>
      <c r="B12" s="2" t="s">
        <v>253</v>
      </c>
      <c r="C12" s="2" t="s">
        <v>245</v>
      </c>
      <c r="D12" s="2" t="s">
        <v>237</v>
      </c>
      <c r="E12" s="2" t="s">
        <v>254</v>
      </c>
      <c r="F12" s="2" t="s">
        <v>255</v>
      </c>
      <c r="G12" s="6">
        <v>39100</v>
      </c>
      <c r="H12" s="2" t="s">
        <v>245</v>
      </c>
      <c r="I12" s="2" t="s">
        <v>237</v>
      </c>
      <c r="J12" s="4" t="str">
        <f t="shared" si="0"/>
        <v>Das Aquarium , Parmastraße 10 , Bozen</v>
      </c>
      <c r="K12" s="4" t="str">
        <f t="shared" si="1"/>
        <v>L'Acquario, via Parma 10 , Bolzano</v>
      </c>
      <c r="L12" s="2" t="str">
        <f>IF('Rendiconto Handicap Asilo Nido'!$I$1="I",K12,J12)</f>
        <v>L'Acquario, via Parma 10 , Bolzano</v>
      </c>
      <c r="M12" s="4" t="s">
        <v>310</v>
      </c>
    </row>
    <row r="13" spans="1:13" x14ac:dyDescent="0.2">
      <c r="A13" s="2" t="s">
        <v>285</v>
      </c>
      <c r="B13" s="2" t="s">
        <v>285</v>
      </c>
      <c r="C13" s="2" t="s">
        <v>281</v>
      </c>
      <c r="D13" s="2" t="s">
        <v>282</v>
      </c>
      <c r="E13" s="2" t="s">
        <v>286</v>
      </c>
      <c r="F13" s="2" t="s">
        <v>287</v>
      </c>
      <c r="G13" s="6">
        <v>39012</v>
      </c>
      <c r="H13" s="2" t="s">
        <v>281</v>
      </c>
      <c r="I13" s="2" t="s">
        <v>282</v>
      </c>
      <c r="J13" s="4" t="str">
        <f t="shared" si="0"/>
        <v>Maia, Maiastraße 1, Meran</v>
      </c>
      <c r="K13" s="4" t="str">
        <f t="shared" si="1"/>
        <v>Maia, via Maia 1, Merano</v>
      </c>
      <c r="L13" s="2" t="str">
        <f>IF('Rendiconto Handicap Asilo Nido'!$I$1="I",K13,J13)</f>
        <v>Maia, via Maia 1, Merano</v>
      </c>
      <c r="M13" s="2" t="s">
        <v>319</v>
      </c>
    </row>
    <row r="14" spans="1:13" x14ac:dyDescent="0.2">
      <c r="A14" s="2" t="s">
        <v>288</v>
      </c>
      <c r="B14" s="2" t="s">
        <v>288</v>
      </c>
      <c r="C14" s="2" t="s">
        <v>289</v>
      </c>
      <c r="D14" s="2" t="s">
        <v>290</v>
      </c>
      <c r="E14" s="2" t="s">
        <v>291</v>
      </c>
      <c r="F14" s="2" t="s">
        <v>292</v>
      </c>
      <c r="G14" s="6">
        <v>39042</v>
      </c>
      <c r="H14" s="2" t="s">
        <v>289</v>
      </c>
      <c r="I14" s="2" t="s">
        <v>290</v>
      </c>
      <c r="J14" s="4" t="str">
        <f t="shared" si="0"/>
        <v>Pinocchio, Goethestraße 22, Brixen</v>
      </c>
      <c r="K14" s="4" t="str">
        <f t="shared" si="1"/>
        <v>Pinocchio, via  Goethe 22, Bressanone</v>
      </c>
      <c r="L14" s="2" t="str">
        <f>IF('Rendiconto Handicap Asilo Nido'!$I$1="I",K14,J14)</f>
        <v>Pinocchio, via  Goethe 22, Bressanone</v>
      </c>
      <c r="M14" s="2" t="s">
        <v>320</v>
      </c>
    </row>
    <row r="15" spans="1:13" x14ac:dyDescent="0.2">
      <c r="A15" s="2" t="s">
        <v>280</v>
      </c>
      <c r="B15" s="2" t="s">
        <v>280</v>
      </c>
      <c r="C15" s="2" t="s">
        <v>281</v>
      </c>
      <c r="D15" s="2" t="s">
        <v>282</v>
      </c>
      <c r="E15" s="2" t="s">
        <v>283</v>
      </c>
      <c r="F15" s="2" t="s">
        <v>284</v>
      </c>
      <c r="G15" s="6">
        <v>39012</v>
      </c>
      <c r="H15" s="2" t="s">
        <v>281</v>
      </c>
      <c r="I15" s="2" t="s">
        <v>282</v>
      </c>
      <c r="J15" s="4" t="str">
        <f t="shared" si="0"/>
        <v>Yosyag, Goethestraße 40/C, Meran</v>
      </c>
      <c r="K15" s="4" t="str">
        <f t="shared" si="1"/>
        <v>Yosyag, via  Goethe 40/C, Merano</v>
      </c>
      <c r="L15" s="2" t="str">
        <f>IF('Rendiconto Handicap Asilo Nido'!$I$1="I",K15,J15)</f>
        <v>Yosyag, via  Goethe 40/C, Merano</v>
      </c>
      <c r="M15" s="2" t="s">
        <v>318</v>
      </c>
    </row>
  </sheetData>
  <autoFilter ref="A1:M1" xr:uid="{00000000-0001-0000-0200-000000000000}">
    <sortState xmlns:xlrd2="http://schemas.microsoft.com/office/spreadsheetml/2017/richdata2" ref="A2:M15">
      <sortCondition ref="K1"/>
    </sortState>
  </autoFilter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239</v>
      </c>
      <c r="B1" t="s">
        <v>240</v>
      </c>
    </row>
    <row r="2" spans="1:3" x14ac:dyDescent="0.2">
      <c r="A2" t="s">
        <v>241</v>
      </c>
      <c r="B2">
        <v>0.9</v>
      </c>
    </row>
    <row r="3" spans="1:3" x14ac:dyDescent="0.2">
      <c r="A3" t="s">
        <v>242</v>
      </c>
      <c r="B3">
        <v>3.65</v>
      </c>
    </row>
    <row r="7" spans="1:3" x14ac:dyDescent="0.2">
      <c r="A7" t="s">
        <v>555</v>
      </c>
      <c r="B7" t="s">
        <v>556</v>
      </c>
      <c r="C7" t="s">
        <v>555</v>
      </c>
    </row>
    <row r="8" spans="1:3" x14ac:dyDescent="0.2">
      <c r="A8" s="46" t="s">
        <v>568</v>
      </c>
      <c r="B8" t="s">
        <v>557</v>
      </c>
      <c r="C8" s="46" t="s">
        <v>568</v>
      </c>
    </row>
    <row r="10" spans="1:3" x14ac:dyDescent="0.2">
      <c r="A10" s="46" t="s">
        <v>569</v>
      </c>
    </row>
    <row r="11" spans="1:3" x14ac:dyDescent="0.2">
      <c r="A11" s="46" t="s">
        <v>570</v>
      </c>
    </row>
    <row r="12" spans="1:3" x14ac:dyDescent="0.2">
      <c r="A12" s="46" t="s">
        <v>571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Rendiconto Handicap Asilo Nido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2022-12-12T14:12:35Z</cp:lastPrinted>
  <dcterms:created xsi:type="dcterms:W3CDTF">2017-03-17T11:52:38Z</dcterms:created>
  <dcterms:modified xsi:type="dcterms:W3CDTF">2026-04-15T13:41:24Z</dcterms:modified>
</cp:coreProperties>
</file>