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KH\domanda_26\"/>
    </mc:Choice>
  </mc:AlternateContent>
  <xr:revisionPtr revIDLastSave="0" documentId="13_ncr:1_{1051E045-96C9-43D9-9A35-8E2F4DB330E3}" xr6:coauthVersionLast="47" xr6:coauthVersionMax="47" xr10:uidLastSave="{00000000-0000-0000-0000-000000000000}"/>
  <workbookProtection workbookAlgorithmName="SHA-512" workbookHashValue="5Rc3DLK6ISaaKrznBFdrrP2z76wQA0v5D+sE86OSUMR67DMLa0qc+jUQ9iCTn+jX7P0NLUtbH77eyVH6/wOogw==" workbookSaltValue="IGbAoAefGfKVi6Z3CU5vnw==" workbookSpinCount="100000" lockStructure="1"/>
  <bookViews>
    <workbookView xWindow="-120" yWindow="-120" windowWidth="25440" windowHeight="15390" xr2:uid="{00000000-000D-0000-FFFF-FFFF00000000}"/>
  </bookViews>
  <sheets>
    <sheet name="Spesen_Einnahmen" sheetId="1" r:id="rId1"/>
    <sheet name="zusammenfassende Angaben " sheetId="8" r:id="rId2"/>
    <sheet name="LK_Comuni" sheetId="11" state="hidden" r:id="rId3"/>
    <sheet name="LK_Kinderhorte" sheetId="12" state="hidden" r:id="rId4"/>
    <sheet name="Profili" sheetId="13" state="hidden" r:id="rId5"/>
  </sheets>
  <externalReferences>
    <externalReference r:id="rId6"/>
  </externalReferences>
  <definedNames>
    <definedName name="_xlnm._FilterDatabase" localSheetId="2" hidden="1">LK_Comuni!$A$1:$E$117</definedName>
    <definedName name="_xlnm._FilterDatabase" localSheetId="4" hidden="1">Profili!$A$1:$C$19</definedName>
    <definedName name="_xlnm.Print_Area" localSheetId="0">Spesen_Einnahmen!$A$1:$H$174</definedName>
    <definedName name="_xlnm.Print_Area" localSheetId="1">'zusammenfassende Angaben '!$A$1:$G$21</definedName>
    <definedName name="dd_com_desc" comment="Descrizione Comuni" localSheetId="2">OFFSET(LK_Comuni!$A$2,0,0,COUNTA(LK_Comuni!$A:$A),1)</definedName>
    <definedName name="dd_com_desc" comment="Descrizione Comuni" localSheetId="3">OFFSET([1]LK_Comuni!$A$2,0,0,COUNTA([1]LK_Comuni!$A:$A),1)</definedName>
    <definedName name="dd_com_desc" comment="Descrizione Comuni" localSheetId="4">OFFSET(#REF!,0,0,COUNTA(#REF!),1)</definedName>
    <definedName name="dd_com_desc" comment="Descrizione Comuni">OFFSET(#REF!,0,0,COUNTA(#REF!),1)</definedName>
    <definedName name="dd_comAN_desc" localSheetId="2">OFFSET(LK_Comuni!$F$2,0,0,COUNTA(LK_Comuni!$F:$F),1)</definedName>
    <definedName name="dd_comAN_desc" localSheetId="3">OFFSET([1]LK_Comuni!$F$2,0,0,COUNTA([1]LK_Comuni!$F:$F),1)</definedName>
    <definedName name="dd_comAN_desc" localSheetId="4">OFFSET(#REF!,0,0,COUNTA(#REF!),1)</definedName>
    <definedName name="dd_comAN_desc">OFFSET(#REF!,0,0,COUNTA(#REF!),1)</definedName>
    <definedName name="dd_kh_BX_desc" localSheetId="2">[1]LK_Kinderhorte!$L$14</definedName>
    <definedName name="dd_kh_BX_desc" localSheetId="3">LK_Kinderhorte!$L$14</definedName>
    <definedName name="dd_kh_BX_desc" localSheetId="4">#REF!</definedName>
    <definedName name="dd_kh_BX_desc">#REF!</definedName>
    <definedName name="dd_kh_BZ_desc" localSheetId="2">[1]LK_Kinderhorte!$L$2:$L$11</definedName>
    <definedName name="dd_kh_BZ_desc" localSheetId="3">LK_Kinderhorte!$L$2:$L$11</definedName>
    <definedName name="dd_kh_BZ_desc" localSheetId="4">#REF!</definedName>
    <definedName name="dd_kh_BZ_desc">#REF!</definedName>
    <definedName name="dd_kh_desc" comment="Descrizione KITA" localSheetId="2">OFFSET([1]LK_Kinderhorte!$L$2,0,0,COUNTA([1]LK_Kinderhorte!$L:$L),1)</definedName>
    <definedName name="dd_kh_desc" comment="Descrizione KITA" localSheetId="3">OFFSET(LK_Kinderhorte!$L$2,0,0,COUNTA(LK_Kinderhorte!$L:$L),1)</definedName>
    <definedName name="dd_kh_desc" comment="Descrizione KITA" localSheetId="4">OFFSET(#REF!,0,0,COUNTA(#REF!),1)</definedName>
    <definedName name="dd_kh_desc" comment="Descrizione KITA">OFFSET(#REF!,0,0,COUNTA(#REF!),1)</definedName>
    <definedName name="dd_kh_LV_desc" localSheetId="2">[1]LK_Kinderhorte!$L$15</definedName>
    <definedName name="dd_kh_LV_desc" localSheetId="3">LK_Kinderhorte!$L$15</definedName>
    <definedName name="dd_kh_LV_desc" localSheetId="4">#REF!</definedName>
    <definedName name="dd_kh_LV_desc">#REF!</definedName>
    <definedName name="dd_kh_ME_desc" localSheetId="2">[1]LK_Kinderhorte!$L$12:$L$13</definedName>
    <definedName name="dd_kh_ME_desc" localSheetId="3">LK_Kinderhorte!$L$12:$L$13</definedName>
    <definedName name="dd_kh_ME_desc" localSheetId="4">#REF!</definedName>
    <definedName name="dd_kh_ME_desc">#REF!</definedName>
    <definedName name="dd_kh_null" localSheetId="2">[1]LK_Kinderhorte!$L$99</definedName>
    <definedName name="dd_kh_null" localSheetId="3">LK_Kinderhorte!$L$99</definedName>
    <definedName name="dd_kh_null" localSheetId="4">#REF!</definedName>
    <definedName name="dd_kh_null">#REF!</definedName>
    <definedName name="dd_lst_mod" localSheetId="2">[1]Parameters!$A$7:$A$8</definedName>
    <definedName name="dd_lst_mod" localSheetId="3">[1]Parameters!$A$7:$A$8</definedName>
    <definedName name="dd_lst_mod">#REF!</definedName>
    <definedName name="Z_F6210811_65AC_4B47_86E4_999C1514D862_.wvu.Cols" localSheetId="0" hidden="1">Spesen_Einnahmen!#REF!,Spesen_Einnahmen!#REF!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11" i="1"/>
  <c r="K87" i="1"/>
  <c r="K88" i="1"/>
  <c r="K89" i="1"/>
  <c r="K90" i="1"/>
  <c r="K91" i="1"/>
  <c r="K92" i="1"/>
  <c r="K93" i="1"/>
  <c r="K86" i="1"/>
  <c r="J4" i="1"/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11" i="1"/>
  <c r="H173" i="1" l="1"/>
  <c r="G173" i="1"/>
  <c r="H134" i="1"/>
  <c r="G134" i="1"/>
  <c r="H94" i="1"/>
  <c r="G94" i="1"/>
  <c r="H81" i="1"/>
  <c r="G81" i="1"/>
  <c r="H66" i="1"/>
  <c r="G66" i="1"/>
  <c r="L15" i="12"/>
  <c r="L14" i="12"/>
  <c r="L13" i="12"/>
  <c r="L12" i="12"/>
  <c r="L11" i="12"/>
  <c r="L10" i="12"/>
  <c r="L9" i="12"/>
  <c r="L8" i="12"/>
  <c r="L7" i="12"/>
  <c r="L6" i="12"/>
  <c r="L5" i="12"/>
  <c r="L4" i="12"/>
  <c r="L3" i="12"/>
  <c r="L2" i="12"/>
  <c r="G97" i="1" l="1"/>
  <c r="G156" i="1" s="1"/>
  <c r="H97" i="1"/>
  <c r="H156" i="1" s="1"/>
</calcChain>
</file>

<file path=xl/sharedStrings.xml><?xml version="1.0" encoding="utf-8"?>
<sst xmlns="http://schemas.openxmlformats.org/spreadsheetml/2006/main" count="974" uniqueCount="733">
  <si>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</si>
  <si>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</si>
  <si>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</si>
  <si>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</si>
  <si>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</si>
  <si>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</si>
  <si>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</si>
  <si>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</si>
  <si>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</si>
  <si>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</si>
  <si>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</si>
  <si>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</si>
  <si>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</si>
  <si>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</si>
  <si>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</si>
  <si>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</si>
  <si>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</si>
  <si>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</si>
  <si>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</si>
  <si>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</si>
  <si>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</si>
  <si>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</si>
  <si>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</si>
  <si>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</si>
  <si>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</si>
  <si>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</si>
  <si>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</si>
  <si>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</si>
  <si>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</si>
  <si>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</si>
  <si>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</si>
  <si>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</si>
  <si>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</si>
  <si>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</si>
  <si>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</si>
  <si>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</si>
  <si>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</si>
  <si>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</si>
  <si>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</si>
  <si>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</si>
  <si>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</si>
  <si>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</si>
  <si>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</si>
  <si>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</si>
  <si>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</si>
  <si>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</si>
  <si>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</si>
  <si>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</si>
  <si>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</si>
  <si>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</si>
  <si>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</si>
  <si>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</si>
  <si>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</si>
  <si>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</si>
  <si>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</si>
  <si>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</si>
  <si>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</si>
  <si>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</si>
  <si>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</si>
  <si>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</si>
  <si>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</si>
  <si>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</si>
  <si>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</si>
  <si>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</si>
  <si>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</si>
  <si>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</si>
  <si>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</si>
  <si>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</si>
  <si>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</si>
  <si>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</si>
  <si>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</si>
  <si>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</si>
  <si>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</si>
  <si>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</si>
  <si>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</si>
  <si>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</si>
  <si>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</si>
  <si>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</si>
  <si>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</si>
  <si>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</si>
  <si>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</si>
  <si>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</si>
  <si>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</si>
  <si>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</si>
  <si>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</si>
  <si>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</si>
  <si>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</si>
  <si>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</si>
  <si>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</si>
  <si>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</si>
  <si>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</si>
  <si>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</si>
  <si>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</si>
  <si>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</si>
  <si>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</si>
  <si>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</si>
  <si>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</si>
  <si>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</si>
  <si>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</si>
  <si>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</si>
  <si>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</si>
  <si>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</si>
  <si>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</si>
  <si>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</si>
  <si>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</si>
  <si>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</si>
  <si>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</si>
  <si>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</si>
  <si>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</si>
  <si>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</si>
  <si>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</si>
  <si>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</si>
  <si>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</si>
  <si>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</si>
  <si>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</si>
  <si>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</si>
  <si>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</si>
  <si>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</si>
  <si>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</si>
  <si>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</si>
  <si>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</si>
  <si>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</si>
  <si>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</si>
  <si>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</si>
  <si>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</si>
  <si>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</si>
  <si>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</si>
  <si>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</si>
  <si>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</si>
  <si>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</si>
  <si>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</si>
  <si>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</si>
  <si>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</si>
  <si>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</si>
  <si>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</si>
  <si>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</si>
  <si>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</si>
  <si>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</si>
  <si>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</si>
  <si>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</si>
  <si>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</si>
  <si>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</si>
  <si>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</si>
  <si>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</si>
  <si>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</si>
  <si>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</si>
  <si>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</si>
  <si>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</si>
  <si>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</si>
  <si>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</si>
  <si>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</si>
  <si>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</si>
  <si>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</si>
  <si>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</si>
  <si>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</si>
  <si>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</si>
  <si>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</si>
  <si>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</si>
  <si>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</si>
  <si>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</si>
  <si>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</si>
  <si>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</si>
  <si>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</si>
  <si>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</si>
  <si>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</si>
  <si>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</si>
  <si>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</si>
  <si>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</si>
  <si>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</si>
  <si>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</si>
  <si>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</si>
  <si>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</si>
  <si>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</si>
  <si>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</si>
  <si>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</si>
  <si>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</si>
  <si>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</si>
  <si>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</si>
  <si>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</si>
  <si>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</si>
  <si>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</si>
  <si>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</si>
  <si>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</si>
  <si>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</si>
  <si>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</si>
  <si>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</si>
  <si>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</si>
  <si>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</si>
  <si>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</si>
  <si>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</si>
  <si>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</si>
  <si>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</si>
  <si>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</si>
  <si>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</si>
  <si>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</si>
  <si>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</si>
  <si>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</si>
  <si>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</si>
  <si>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</si>
  <si>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</si>
  <si>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</si>
  <si>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</si>
  <si>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</si>
  <si>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</si>
  <si>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</si>
  <si>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</si>
  <si>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</si>
  <si>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</si>
  <si>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</si>
  <si>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</si>
  <si>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</si>
  <si>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</si>
  <si>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</si>
  <si>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</si>
  <si>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</si>
  <si>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</si>
  <si>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</si>
  <si>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</si>
  <si>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</si>
  <si>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</si>
  <si>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</si>
  <si>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</si>
  <si>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</si>
  <si>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</si>
  <si>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</si>
  <si>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</si>
  <si>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</si>
  <si>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</si>
  <si>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</si>
  <si>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</si>
  <si>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</si>
  <si>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</si>
  <si>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</si>
  <si>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</si>
  <si>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</si>
  <si>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</si>
  <si>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</si>
  <si>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</si>
  <si>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</si>
  <si>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</si>
  <si>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</si>
  <si>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</si>
  <si>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</si>
  <si>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</si>
  <si>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</si>
  <si>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</si>
  <si>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</si>
  <si>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</si>
  <si>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</si>
  <si>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</si>
  <si>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</si>
  <si>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</si>
  <si>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</si>
  <si>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</si>
  <si>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</si>
  <si>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</si>
  <si>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</si>
  <si>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</si>
  <si>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</si>
  <si>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</si>
  <si>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</si>
  <si>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</si>
  <si>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</si>
  <si>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</si>
  <si>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</si>
  <si>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</si>
  <si>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</si>
  <si>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</si>
  <si>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</si>
  <si>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</si>
  <si>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</si>
  <si>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</si>
  <si>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</si>
  <si>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</si>
  <si>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</si>
  <si>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</si>
  <si>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</si>
  <si>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</si>
  <si>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</si>
  <si>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</si>
  <si>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</si>
  <si>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</si>
  <si>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</si>
  <si>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</si>
  <si>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</si>
  <si>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</si>
  <si>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</si>
  <si>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</si>
  <si>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</si>
  <si>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</si>
  <si>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 xml:space="preserve">Gemeinde Kinderhort </t>
  </si>
  <si>
    <t>Asilo nido Comunale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</si>
  <si>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</si>
  <si>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</si>
  <si>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</si>
  <si>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</si>
  <si>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</si>
  <si>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</si>
  <si>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</si>
  <si>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</si>
  <si>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</si>
  <si>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</si>
  <si>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</si>
  <si>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</si>
  <si>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</si>
  <si>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</si>
  <si>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</si>
  <si>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</si>
  <si>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</si>
  <si>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</si>
  <si>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</si>
  <si>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</si>
  <si>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</si>
  <si>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</si>
  <si>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</si>
  <si>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</si>
  <si>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</si>
  <si>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</si>
  <si>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</si>
  <si>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</si>
  <si>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</si>
  <si>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</si>
  <si>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</si>
  <si>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</si>
  <si>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</si>
  <si>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</si>
  <si>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</si>
  <si>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</si>
  <si>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</si>
  <si>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</si>
  <si>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</si>
  <si>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</si>
  <si>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</si>
  <si>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</si>
  <si>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</si>
  <si>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</si>
  <si>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</si>
  <si>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</si>
  <si>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</si>
  <si>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</si>
  <si>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</si>
  <si>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</si>
  <si>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</si>
  <si>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</si>
  <si>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</si>
  <si>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</si>
  <si>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</si>
  <si>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</si>
  <si>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</si>
  <si>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</si>
  <si>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</si>
  <si>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</si>
  <si>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</si>
  <si>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</si>
  <si>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</si>
  <si>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</si>
  <si>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</si>
  <si>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</si>
  <si>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</si>
  <si>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</si>
  <si>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</si>
  <si>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</si>
  <si>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</si>
  <si>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</si>
  <si>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</si>
  <si>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</si>
  <si>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</si>
  <si>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</si>
  <si>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</si>
  <si>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</si>
  <si>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</si>
  <si>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</si>
  <si>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</si>
  <si>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</si>
  <si>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</si>
  <si>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</si>
  <si>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</si>
  <si>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</si>
  <si>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</si>
  <si>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</si>
  <si>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</si>
  <si>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</si>
  <si>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</si>
  <si>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</si>
  <si>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</si>
  <si>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</si>
  <si>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</si>
  <si>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</si>
  <si>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</si>
  <si>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</si>
  <si>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</si>
  <si>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</si>
  <si>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</si>
  <si>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</si>
  <si>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</si>
  <si>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</si>
  <si>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</si>
  <si>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</si>
  <si>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</si>
  <si>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</si>
  <si>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</si>
  <si>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</si>
  <si>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</si>
  <si>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</si>
  <si>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</si>
  <si>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</si>
  <si>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</si>
  <si>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</si>
  <si>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</si>
  <si>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</si>
  <si>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</si>
  <si>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</si>
  <si>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</si>
  <si>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</si>
  <si>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</si>
  <si>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</si>
  <si>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</si>
  <si>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</si>
  <si>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</si>
  <si>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</si>
  <si>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</si>
  <si>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</si>
  <si>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</si>
  <si>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</si>
  <si>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</si>
  <si>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</si>
  <si>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</si>
  <si>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</si>
  <si>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</si>
  <si>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</si>
  <si>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</si>
  <si>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</si>
  <si>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</si>
  <si>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</si>
  <si>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</si>
  <si>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</si>
  <si>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</si>
  <si>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</si>
  <si>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</si>
  <si>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</si>
  <si>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</si>
  <si>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</si>
  <si>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</si>
  <si>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</si>
  <si>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</si>
  <si>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</si>
  <si>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</si>
  <si>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</si>
  <si>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</si>
  <si>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</si>
  <si>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</si>
  <si>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</si>
  <si>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</si>
  <si>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</si>
  <si>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</si>
  <si>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</si>
  <si>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</si>
  <si>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</si>
  <si>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</si>
  <si>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</si>
  <si>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</si>
  <si>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</si>
  <si>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</si>
  <si>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</si>
  <si>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</si>
  <si>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</si>
  <si>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</si>
  <si>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</si>
  <si>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</si>
  <si>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</si>
  <si>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</si>
  <si>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</si>
  <si>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</si>
  <si>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</si>
  <si>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</si>
  <si>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</si>
  <si>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</si>
  <si>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</si>
  <si>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</si>
  <si>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</si>
  <si>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</si>
  <si>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</si>
  <si>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</si>
  <si>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</si>
  <si>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</si>
  <si>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</si>
  <si>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</si>
  <si>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</si>
  <si>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</si>
  <si>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</si>
  <si>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</si>
  <si>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</si>
  <si>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</si>
  <si>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</si>
  <si>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</si>
  <si>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</si>
  <si>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</si>
  <si>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</si>
  <si>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</si>
  <si>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</si>
  <si>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</si>
  <si>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</si>
  <si>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</si>
  <si>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</si>
  <si>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</si>
  <si>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</si>
  <si>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</si>
  <si>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</si>
  <si>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</si>
  <si>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</si>
  <si>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</si>
  <si>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</si>
  <si>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</si>
  <si>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</si>
  <si>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</si>
  <si>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</si>
  <si>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</si>
  <si>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</si>
  <si>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</si>
  <si>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</si>
  <si>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</si>
  <si>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</si>
  <si>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</si>
  <si>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</si>
  <si>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</si>
  <si>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</si>
  <si>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</si>
  <si>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</si>
  <si>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</si>
  <si>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Com_Desc</t>
  </si>
  <si>
    <t>KinderhortFullName</t>
  </si>
  <si>
    <t>ComAN_Desc</t>
  </si>
  <si>
    <t>ComAN_CODE</t>
  </si>
  <si>
    <t>ComAN_Desc_D</t>
  </si>
  <si>
    <t>ComAN_Desc_I</t>
  </si>
  <si>
    <t>via Ortles 48</t>
  </si>
  <si>
    <t>Anlage 2_ Kinderhort</t>
  </si>
  <si>
    <t>ZUSAMMENFASSENDE ANGABEN BEZÜGLICH DES DIENSTES</t>
  </si>
  <si>
    <t>Gemeinde:</t>
  </si>
  <si>
    <t>Jahr</t>
  </si>
  <si>
    <t>KINDERHORT</t>
  </si>
  <si>
    <t xml:space="preserve">Sektionen </t>
  </si>
  <si>
    <t>Öffnungszeiten</t>
  </si>
  <si>
    <t>Aufnahmekapazität</t>
  </si>
  <si>
    <t>Durchschnittliche Anwesenheiten pro Tag</t>
  </si>
  <si>
    <t>% Auslastung</t>
  </si>
  <si>
    <t>Gesamtdaten</t>
  </si>
  <si>
    <t>PERSONALSPESEN</t>
  </si>
  <si>
    <t>ANGESTELLTES PERSONAL:</t>
  </si>
  <si>
    <t>Berufsbild</t>
  </si>
  <si>
    <t>Wochenstunden</t>
  </si>
  <si>
    <t>Insgesamt</t>
  </si>
  <si>
    <t>ZUSATZSPESEN FÜR DAS ANGESTELLTE PERSONAL</t>
  </si>
  <si>
    <t>Beschreibung</t>
  </si>
  <si>
    <t>KOSTEN FÜR SELBSTÄNDIGE UND/ODER GELEGENTLICHE MITARBEITER:</t>
  </si>
  <si>
    <t>Anfangsdatum</t>
  </si>
  <si>
    <t>Enddatum</t>
  </si>
  <si>
    <t>geleistete Stunden</t>
  </si>
  <si>
    <t>PERSONALSPESEN INSGESAMT</t>
  </si>
  <si>
    <t>VERWALTUNGSSPESEN</t>
  </si>
  <si>
    <t>Verwaltungsspesen insgesamt</t>
  </si>
  <si>
    <t>TEILNAHME AN FORTBILDUNGSKURSEN, SEMINAREN, KONGR., TAGUNGEN</t>
  </si>
  <si>
    <t>Spesenrückvergütungen für das angestellte Personal</t>
  </si>
  <si>
    <t>INDIREKTE KOSTEN</t>
  </si>
  <si>
    <t>Personal- und Führungskosten</t>
  </si>
  <si>
    <t>ZUSAMMENFASSUNG DER AUSGABEN</t>
  </si>
  <si>
    <t>Gesamtsumme der Personalspesen</t>
  </si>
  <si>
    <t>Gesamtsumme der Verwaltungsspesen</t>
  </si>
  <si>
    <t>Indirekte Gesamtkosten</t>
  </si>
  <si>
    <t>AUSGABEN INSGESAMT</t>
  </si>
  <si>
    <t>EINNAHMEN</t>
  </si>
  <si>
    <t>EINNAHMEN INSGESAMT</t>
  </si>
  <si>
    <t>Gesamtkosten der Teilnahme an Fortbildungskursen, Seminaren, Kongr. und Tagungen</t>
  </si>
  <si>
    <t>Tage pro Jahr:</t>
  </si>
  <si>
    <t>Anzahl der Gesuche:</t>
  </si>
  <si>
    <t>Ansässige in der Gemeinde:</t>
  </si>
  <si>
    <t>Ansässige außerhalb der Gemeinde:</t>
  </si>
  <si>
    <t>Nicht EU-Bürger:</t>
  </si>
  <si>
    <t>KLEINKINDBETREUER/IN</t>
  </si>
  <si>
    <t>PFLEGEHELFER/IN</t>
  </si>
  <si>
    <t>VERWALTUNGSASSISTENT/IN</t>
  </si>
  <si>
    <t>ÜBERSETZER/IN</t>
  </si>
  <si>
    <t>KOCH/KÖCHIN</t>
  </si>
  <si>
    <t>AUSGEHER/IN</t>
  </si>
  <si>
    <t>KLEINKINDBETREUER/IN – KOORDINATOR/IN</t>
  </si>
  <si>
    <t>it</t>
  </si>
  <si>
    <t>de</t>
  </si>
  <si>
    <t>CODICI</t>
  </si>
  <si>
    <t>ADDETTA/O PULIZIE QUALIFICATA/O</t>
  </si>
  <si>
    <t>QUALIFIZIERTES REINIGUNGSPERSONAL</t>
  </si>
  <si>
    <t>ASSISTENTE ALL’INFANZIA</t>
  </si>
  <si>
    <t>ASSISTENTE ALL’INFANZIA – COORDINATORE/COORDINATRICE</t>
  </si>
  <si>
    <t>ASSISTENTE ALL’INFANZIA DIPLOMATA</t>
  </si>
  <si>
    <t>ASSISTENTE AMMINISTRATIVO/A</t>
  </si>
  <si>
    <t>AUSILIARIO/A SOCIO ASSISTENZIALE</t>
  </si>
  <si>
    <t>CUOCO/A</t>
  </si>
  <si>
    <t>CUOCO/A SPECIALIZZATO/A</t>
  </si>
  <si>
    <t>QUALIFIZIERTE/R KÖCHIN/KOCH</t>
  </si>
  <si>
    <t>FUNZIONARIA/FUNZIONARIO</t>
  </si>
  <si>
    <t>FUNKTIONÄR/IN</t>
  </si>
  <si>
    <t>FUNZIONARIA/O AMMINISTRATIVA/O</t>
  </si>
  <si>
    <t>VERWALTUNGSFUNKTIONÄR/IN</t>
  </si>
  <si>
    <t>OPERAIO/A SPECIALIZZATO/A</t>
  </si>
  <si>
    <t>QUALIFIZIERTE/R ARBEITERIN/ARBEITER</t>
  </si>
  <si>
    <t>OPERATORE/OPERATRICE IN SCIENZE SOCIALI</t>
  </si>
  <si>
    <t>OPERATORE/OPERATRICE SOCIO SANITARIO/A</t>
  </si>
  <si>
    <t>PEDAGOGISTA</t>
  </si>
  <si>
    <t>TRADUTTRICE/TRADUTTORE</t>
  </si>
  <si>
    <t>USCIERE/A</t>
  </si>
  <si>
    <t>Dip_07</t>
  </si>
  <si>
    <t>Dip_02</t>
  </si>
  <si>
    <t>Dip2 bis 5 zusammenzählen</t>
  </si>
  <si>
    <t>Dip_05</t>
  </si>
  <si>
    <t>Dip_06</t>
  </si>
  <si>
    <t>Dip_08</t>
  </si>
  <si>
    <t>Dip_11</t>
  </si>
  <si>
    <t>Dip11 bis 12 zusammenzählen</t>
  </si>
  <si>
    <t>Dip_12</t>
  </si>
  <si>
    <t>Dip_13</t>
  </si>
  <si>
    <t>Dip13 bis 14 zusammenzählen</t>
  </si>
  <si>
    <t>Dip_14</t>
  </si>
  <si>
    <t>Dip_09</t>
  </si>
  <si>
    <t>Dip8 bis 10 zusammenzählen</t>
  </si>
  <si>
    <t>Dip_10</t>
  </si>
  <si>
    <t>Dip_19</t>
  </si>
  <si>
    <t>Dip_15</t>
  </si>
  <si>
    <t>Dip15 bis 16 zusammenzählen</t>
  </si>
  <si>
    <t>Dip_16</t>
  </si>
  <si>
    <t>Dip_04</t>
  </si>
  <si>
    <t>Dip_17</t>
  </si>
  <si>
    <t>Dip_18</t>
  </si>
  <si>
    <t>ALTRO</t>
  </si>
  <si>
    <t>ANDERES</t>
  </si>
  <si>
    <t>Dip_99</t>
  </si>
  <si>
    <t>Einstufung</t>
  </si>
  <si>
    <t>Dienstalter
(in Jahren)</t>
  </si>
  <si>
    <t>Liv_3</t>
  </si>
  <si>
    <t>Liv_4</t>
  </si>
  <si>
    <t>Liv_5</t>
  </si>
  <si>
    <t>Liv_6</t>
  </si>
  <si>
    <t>Liv_7</t>
  </si>
  <si>
    <t>Liv_8</t>
  </si>
  <si>
    <t>DIPLOMIERTE KLEINKINDBETREUER/IN</t>
  </si>
  <si>
    <t>SOZIOLOGE/IN / PÄDAGOGE/IN</t>
  </si>
  <si>
    <t>PÄDAGOGE/PÄDAGOGIN</t>
  </si>
  <si>
    <t>SOZIALHILFSKRAFT/IN</t>
  </si>
  <si>
    <t>SOZIALHILFSKRAFT/IN (IM AUSLAUF)</t>
  </si>
  <si>
    <t>AUSILIARIO/A SOCIO ASSISTENZIALE (AD ESAURIMENTO)</t>
  </si>
  <si>
    <t>BANKSPESEN (AUSGENOMMEN PASSIVZINSEN)</t>
  </si>
  <si>
    <t>BEKLEIDUNG</t>
  </si>
  <si>
    <t>DIENST FÜR DIE VERTEILUNG DER MAHLZEITEN</t>
  </si>
  <si>
    <t>EINKÄUFE FÜR DIE GESUNDHEITSNOTSTAND COVID 19 (PRÄVENTIONSGERÄTE, …)</t>
  </si>
  <si>
    <t>FUHRPARK</t>
  </si>
  <si>
    <t>GESCHIRRSPÜLEN + HACCP</t>
  </si>
  <si>
    <t>INSTANDHALTUNG VON GEBÄUDEN (EINSCHLIESSLICH INSTANDHALTUNG DES AUSSENBEREICHES)</t>
  </si>
  <si>
    <t>KLEINE ANKÄUFE (BIS ZU 2.000,00€ INSGESAMT)</t>
  </si>
  <si>
    <t>KLEINERE INSTANDHALTUNGSSPESEN</t>
  </si>
  <si>
    <t>KONDOMINIUMSPESEN</t>
  </si>
  <si>
    <t>LEBENSMITTEL</t>
  </si>
  <si>
    <t>LEISTUNGEN FÜR DEN GESUNDHEITSNOTSTAND COVID 19 (TEST, ABSTRICH, SANIFIZIERUNG)</t>
  </si>
  <si>
    <t>MIETE</t>
  </si>
  <si>
    <t>MÜLLABFUHR</t>
  </si>
  <si>
    <t>ÖFFENTLICHKEITSARBEIT (HOMEPAGE, BROSCHÜREN, …)</t>
  </si>
  <si>
    <t>POSTSPESEN UND SCHREIBMATERIAL</t>
  </si>
  <si>
    <t>PRODUKTE FÜR DIE KINDERBETREUUNG (HYGIENEMATERIAL, WINDELN, USW.)</t>
  </si>
  <si>
    <t>REINIGUNGSDIENST</t>
  </si>
  <si>
    <t>REINIGUNGSMATERIAL</t>
  </si>
  <si>
    <t>STEUERN UND GEBÜHREN</t>
  </si>
  <si>
    <t>STROM, WASSER UND GAS, HEIZUNG</t>
  </si>
  <si>
    <t>TELEFON UND INTERNET</t>
  </si>
  <si>
    <t>VERBRAUCHSGÜTER (DIDAKTISCHES MATERIAL, REINIGUNGSMATERIAL, USW.)</t>
  </si>
  <si>
    <t>VERSICHERUNGEN</t>
  </si>
  <si>
    <t>ZEITUNGS- UND ZEITSCHRIFTENABONNEMENTS</t>
  </si>
  <si>
    <t>KOSTENBETEILIGUN DER NUTZER  (TARIFE)</t>
  </si>
  <si>
    <t xml:space="preserve">BEITRÄGE IM SINNE ANDERER LANDESGESETZE </t>
  </si>
  <si>
    <t>EINNAHMEN AUS EIGENINITIATIVEN</t>
  </si>
  <si>
    <t>EINNAHMEN AUS GEMEINDEN</t>
  </si>
  <si>
    <t xml:space="preserve">SPENDEN VON PRIVATEN KÖRPERSCHAFTEN </t>
  </si>
  <si>
    <t>Domanda_Allegato2</t>
  </si>
  <si>
    <t>Com_Code</t>
  </si>
  <si>
    <t>KH_Code</t>
  </si>
  <si>
    <t>ANDERE EINNAHMEN (UNTEN ANGEBEN WELCHE):</t>
  </si>
  <si>
    <t>ANDERE SPESEN (UNTEN ANGEBEN WELCHE):</t>
  </si>
  <si>
    <t>Liv_2</t>
  </si>
  <si>
    <t>V2</t>
  </si>
  <si>
    <t>KH_DESC_D</t>
  </si>
  <si>
    <t>KH_DESC_I</t>
  </si>
  <si>
    <t>KH_INDIRIZZO_D</t>
  </si>
  <si>
    <t>KH_INDIRIZZO_I</t>
  </si>
  <si>
    <t>KH_COM_CODE</t>
  </si>
  <si>
    <t>KH_COM_DESC_D</t>
  </si>
  <si>
    <t>KH_COM_DESC_I</t>
  </si>
  <si>
    <t>KH_FULLNAME_D</t>
  </si>
  <si>
    <t>KH_FULLNAME_I</t>
  </si>
  <si>
    <t>KH_FULLNAME</t>
  </si>
  <si>
    <t>KH_CODE</t>
  </si>
  <si>
    <t>Ortlesstraße 48</t>
  </si>
  <si>
    <t>Casanova, Ortlesstraße 48, Bozen</t>
  </si>
  <si>
    <t>Casanova, via Ortles 48, Bolzano</t>
  </si>
  <si>
    <t>Das Aquarium , Parmastraße 10 , Bozen</t>
  </si>
  <si>
    <t>L'Acquario, via Parma 10 , Bolzano</t>
  </si>
  <si>
    <t>Das Segelschiff, Venedigerstraße 49, Bozen</t>
  </si>
  <si>
    <t>Il Veliero, viale Venezia 49, Bolzano</t>
  </si>
  <si>
    <t>Der Pandabär, Gaismairstraße 4, Bozen</t>
  </si>
  <si>
    <t>Il Panda, via Gaismair 4 , Bolzano</t>
  </si>
  <si>
    <t>Der Schmetterling, St. Johann-Gasse 23/a, Bozen</t>
  </si>
  <si>
    <t>La Farfalla, vicolo S.Giovanni 23/a , Bolzano</t>
  </si>
  <si>
    <t>Der Vierklee, Angela-Nikoletti-Platz 9 , Bozen</t>
  </si>
  <si>
    <t>Il Quadrifoglio, piazza Angela Nikoletti 9 , Bolzano</t>
  </si>
  <si>
    <t>Die Grille, Genuastraße 94, Bozen</t>
  </si>
  <si>
    <t>Il Grillo, via Genova 94 , Bolzano</t>
  </si>
  <si>
    <t>Die Sonne, Mailandstraße 131, Bozen</t>
  </si>
  <si>
    <t>Il Sole, via Milano 131, Bolzano</t>
  </si>
  <si>
    <t>Die Wolke, Lagederweg 11, Bozen</t>
  </si>
  <si>
    <t>La Nuvola, vicolo Lageder , Bolzano</t>
  </si>
  <si>
    <t>Firmian, M-Montessori-Platz 12, Bozen</t>
  </si>
  <si>
    <t>Firmian, p.zza Montessori 12, Bolzano</t>
  </si>
  <si>
    <t>Pinocchio, Goethestraße 22, Brixen</t>
  </si>
  <si>
    <t>Pinocchio, via  Goethe 22, Bressanone</t>
  </si>
  <si>
    <t>Hilber-Hof-Strasse 5, St. Jakob</t>
  </si>
  <si>
    <t>Via Maso Hilber 5, San Giacomo</t>
  </si>
  <si>
    <t>Gemeinde Kinderhort , Hilber-Hof-Strasse 5, St. Jakob, Leifers</t>
  </si>
  <si>
    <t>Asilo nido Comunale, Via Maso Hilber 5, San Giacomo, Laives</t>
  </si>
  <si>
    <t>040_02</t>
  </si>
  <si>
    <t>Gemeinde Kinderhort , Schuldurchgang 28, Leifers</t>
  </si>
  <si>
    <t>Asilo nido Comunale, Passaggio zona scolastica 28, Laives</t>
  </si>
  <si>
    <t>Maia, Maiastraße 1, Meran</t>
  </si>
  <si>
    <t>Maia, via Maia 1, Merano</t>
  </si>
  <si>
    <t>Yosyag, Goethestraße 40/C, Meran</t>
  </si>
  <si>
    <t>Yosyag, via  Goethe 40/C, Merano</t>
  </si>
  <si>
    <t>Abschluss 2025</t>
  </si>
  <si>
    <t>Voranschlag 2026</t>
  </si>
  <si>
    <t>Achtung! Die Daten zur Erstellung dieses Blattes "zusammenfassende Angaben bezüglich des Dienstes" müssen sich auf das Jahr 2025 beziehen.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</si>
</sst>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/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 style="dashed">
        <color indexed="64"/>
      </top>
      <bottom style="thin">
        <color indexed="64"/>
      </bottom>
      <diagonal/>
    </border>
    <border>
      <left style="medium">
        <color auto="1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ashed">
        <color indexed="64"/>
      </right>
      <top style="thin">
        <color indexed="64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ashed">
        <color indexed="64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ashed">
        <color indexed="64"/>
      </right>
      <top style="dotted">
        <color auto="1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173">
    <xf numFmtId="0" fontId="0" fillId="0" borderId="0" xfId="0"/>
    <xf numFmtId="0" fontId="4" fillId="0" borderId="0" xfId="1"/>
    <xf numFmtId="0" fontId="1" fillId="2" borderId="7" xfId="0" applyFont="1" applyFill="1" applyBorder="1" applyProtection="1">
      <protection locked="0"/>
    </xf>
    <xf numFmtId="3" fontId="3" fillId="2" borderId="10" xfId="0" applyNumberFormat="1" applyFont="1" applyFill="1" applyBorder="1" applyAlignment="1" applyProtection="1">
      <alignment horizontal="right"/>
      <protection locked="0"/>
    </xf>
    <xf numFmtId="0" fontId="4" fillId="0" borderId="0" xfId="4"/>
    <xf numFmtId="0" fontId="4" fillId="0" borderId="5" xfId="4" applyBorder="1"/>
    <xf numFmtId="0" fontId="4" fillId="0" borderId="5" xfId="4" applyBorder="1" applyAlignment="1">
      <alignment horizontal="left"/>
    </xf>
    <xf numFmtId="49" fontId="4" fillId="0" borderId="5" xfId="4" applyNumberFormat="1" applyBorder="1"/>
    <xf numFmtId="0" fontId="4" fillId="0" borderId="5" xfId="4" applyBorder="1" applyAlignment="1">
      <alignment wrapText="1"/>
    </xf>
    <xf numFmtId="3" fontId="3" fillId="2" borderId="7" xfId="0" applyNumberFormat="1" applyFont="1" applyFill="1" applyBorder="1" applyAlignment="1" applyProtection="1">
      <alignment horizontal="left"/>
      <protection locked="0"/>
    </xf>
    <xf numFmtId="4" fontId="3" fillId="2" borderId="10" xfId="0" applyNumberFormat="1" applyFont="1" applyFill="1" applyBorder="1" applyAlignment="1" applyProtection="1">
      <alignment horizontal="right"/>
      <protection locked="0"/>
    </xf>
    <xf numFmtId="4" fontId="3" fillId="2" borderId="21" xfId="0" applyNumberFormat="1" applyFont="1" applyFill="1" applyBorder="1" applyAlignment="1" applyProtection="1">
      <alignment horizontal="right"/>
      <protection locked="0"/>
    </xf>
    <xf numFmtId="4" fontId="2" fillId="2" borderId="27" xfId="0" applyNumberFormat="1" applyFont="1" applyFill="1" applyBorder="1" applyAlignment="1" applyProtection="1">
      <alignment horizontal="right"/>
      <protection locked="0"/>
    </xf>
    <xf numFmtId="4" fontId="2" fillId="2" borderId="29" xfId="0" applyNumberFormat="1" applyFont="1" applyFill="1" applyBorder="1" applyAlignment="1" applyProtection="1">
      <alignment horizontal="right"/>
      <protection locked="0"/>
    </xf>
    <xf numFmtId="4" fontId="3" fillId="2" borderId="36" xfId="0" applyNumberFormat="1" applyFont="1" applyFill="1" applyBorder="1" applyAlignment="1" applyProtection="1">
      <alignment horizontal="right"/>
      <protection locked="0"/>
    </xf>
    <xf numFmtId="4" fontId="3" fillId="2" borderId="37" xfId="0" applyNumberFormat="1" applyFont="1" applyFill="1" applyBorder="1" applyAlignment="1" applyProtection="1">
      <alignment horizontal="right"/>
      <protection locked="0"/>
    </xf>
    <xf numFmtId="4" fontId="3" fillId="2" borderId="38" xfId="0" applyNumberFormat="1" applyFont="1" applyFill="1" applyBorder="1" applyAlignment="1" applyProtection="1">
      <alignment horizontal="right"/>
      <protection locked="0"/>
    </xf>
    <xf numFmtId="4" fontId="3" fillId="2" borderId="41" xfId="0" applyNumberFormat="1" applyFont="1" applyFill="1" applyBorder="1" applyAlignment="1" applyProtection="1">
      <alignment horizontal="right"/>
      <protection locked="0"/>
    </xf>
    <xf numFmtId="4" fontId="2" fillId="2" borderId="36" xfId="0" applyNumberFormat="1" applyFont="1" applyFill="1" applyBorder="1" applyAlignment="1" applyProtection="1">
      <alignment horizontal="right"/>
      <protection locked="0"/>
    </xf>
    <xf numFmtId="4" fontId="2" fillId="2" borderId="37" xfId="0" applyNumberFormat="1" applyFont="1" applyFill="1" applyBorder="1" applyAlignment="1" applyProtection="1">
      <alignment horizontal="right"/>
      <protection locked="0"/>
    </xf>
    <xf numFmtId="3" fontId="3" fillId="2" borderId="34" xfId="0" applyNumberFormat="1" applyFont="1" applyFill="1" applyBorder="1" applyAlignment="1" applyProtection="1">
      <alignment horizontal="left"/>
      <protection locked="0"/>
    </xf>
    <xf numFmtId="0" fontId="5" fillId="3" borderId="6" xfId="0" applyFont="1" applyFill="1" applyBorder="1"/>
    <xf numFmtId="0" fontId="0" fillId="3" borderId="1" xfId="0" applyFill="1" applyBorder="1"/>
    <xf numFmtId="0" fontId="0" fillId="3" borderId="32" xfId="0" applyFill="1" applyBorder="1"/>
    <xf numFmtId="0" fontId="0" fillId="2" borderId="0" xfId="0" applyFill="1"/>
    <xf numFmtId="0" fontId="0" fillId="3" borderId="4" xfId="0" applyFill="1" applyBorder="1"/>
    <xf numFmtId="0" fontId="0" fillId="3" borderId="0" xfId="0" applyFill="1"/>
    <xf numFmtId="0" fontId="0" fillId="3" borderId="33" xfId="0" applyFill="1" applyBorder="1"/>
    <xf numFmtId="0" fontId="1" fillId="4" borderId="9" xfId="0" applyFont="1" applyFill="1" applyBorder="1" applyAlignment="1">
      <alignment vertical="top" wrapText="1"/>
    </xf>
    <xf numFmtId="0" fontId="1" fillId="4" borderId="22" xfId="0" applyFont="1" applyFill="1" applyBorder="1" applyAlignment="1">
      <alignment horizontal="right" vertical="top" wrapText="1"/>
    </xf>
    <xf numFmtId="0" fontId="1" fillId="4" borderId="34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center" vertical="center" wrapText="1"/>
    </xf>
    <xf numFmtId="4" fontId="1" fillId="5" borderId="17" xfId="0" applyNumberFormat="1" applyFont="1" applyFill="1" applyBorder="1" applyAlignment="1">
      <alignment horizontal="right"/>
    </xf>
    <xf numFmtId="4" fontId="1" fillId="5" borderId="35" xfId="0" applyNumberFormat="1" applyFont="1" applyFill="1" applyBorder="1" applyAlignment="1">
      <alignment horizontal="right"/>
    </xf>
    <xf numFmtId="0" fontId="1" fillId="5" borderId="35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48" xfId="0" applyFill="1" applyBorder="1"/>
    <xf numFmtId="0" fontId="0" fillId="3" borderId="49" xfId="0" applyFill="1" applyBorder="1"/>
    <xf numFmtId="0" fontId="0" fillId="3" borderId="50" xfId="0" applyFill="1" applyBorder="1"/>
    <xf numFmtId="3" fontId="2" fillId="2" borderId="10" xfId="0" applyNumberFormat="1" applyFont="1" applyFill="1" applyBorder="1" applyAlignment="1" applyProtection="1">
      <alignment horizontal="right" vertical="center"/>
      <protection locked="0"/>
    </xf>
    <xf numFmtId="3" fontId="2" fillId="2" borderId="2" xfId="0" applyNumberFormat="1" applyFont="1" applyFill="1" applyBorder="1" applyAlignment="1" applyProtection="1">
      <alignment horizontal="right" vertical="center"/>
      <protection locked="0"/>
    </xf>
    <xf numFmtId="4" fontId="2" fillId="2" borderId="29" xfId="0" applyNumberFormat="1" applyFont="1" applyFill="1" applyBorder="1" applyProtection="1">
      <protection locked="0"/>
    </xf>
    <xf numFmtId="4" fontId="2" fillId="2" borderId="37" xfId="0" applyNumberFormat="1" applyFont="1" applyFill="1" applyBorder="1" applyProtection="1">
      <protection locked="0"/>
    </xf>
    <xf numFmtId="4" fontId="2" fillId="2" borderId="30" xfId="0" applyNumberFormat="1" applyFont="1" applyFill="1" applyBorder="1" applyProtection="1">
      <protection locked="0"/>
    </xf>
    <xf numFmtId="4" fontId="2" fillId="2" borderId="46" xfId="0" applyNumberFormat="1" applyFont="1" applyFill="1" applyBorder="1" applyProtection="1">
      <protection locked="0"/>
    </xf>
    <xf numFmtId="4" fontId="2" fillId="2" borderId="5" xfId="0" applyNumberFormat="1" applyFont="1" applyFill="1" applyBorder="1" applyProtection="1">
      <protection locked="0"/>
    </xf>
    <xf numFmtId="4" fontId="2" fillId="2" borderId="47" xfId="0" applyNumberFormat="1" applyFont="1" applyFill="1" applyBorder="1" applyProtection="1">
      <protection locked="0"/>
    </xf>
    <xf numFmtId="0" fontId="5" fillId="3" borderId="4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33" xfId="0" applyFont="1" applyFill="1" applyBorder="1" applyAlignment="1">
      <alignment horizontal="left" vertical="top" wrapText="1"/>
    </xf>
    <xf numFmtId="0" fontId="2" fillId="3" borderId="4" xfId="0" applyFont="1" applyFill="1" applyBorder="1"/>
    <xf numFmtId="0" fontId="2" fillId="3" borderId="0" xfId="0" applyFont="1" applyFill="1"/>
    <xf numFmtId="0" fontId="2" fillId="3" borderId="33" xfId="0" applyFont="1" applyFill="1" applyBorder="1"/>
    <xf numFmtId="0" fontId="2" fillId="0" borderId="0" xfId="0" applyFont="1"/>
    <xf numFmtId="0" fontId="1" fillId="5" borderId="3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8" xfId="0" applyFont="1" applyBorder="1"/>
    <xf numFmtId="0" fontId="2" fillId="0" borderId="2" xfId="0" applyFont="1" applyBorder="1"/>
    <xf numFmtId="0" fontId="2" fillId="3" borderId="48" xfId="0" applyFont="1" applyFill="1" applyBorder="1"/>
    <xf numFmtId="0" fontId="2" fillId="3" borderId="49" xfId="0" applyFont="1" applyFill="1" applyBorder="1"/>
    <xf numFmtId="0" fontId="2" fillId="3" borderId="50" xfId="0" applyFont="1" applyFill="1" applyBorder="1"/>
    <xf numFmtId="0" fontId="4" fillId="0" borderId="0" xfId="0" applyFont="1" applyAlignment="1">
      <alignment horizontal="center"/>
    </xf>
    <xf numFmtId="0" fontId="2" fillId="0" borderId="44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45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51" xfId="0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2" fillId="0" borderId="36" xfId="0" applyFont="1" applyBorder="1" applyProtection="1">
      <protection locked="0"/>
    </xf>
    <xf numFmtId="0" fontId="2" fillId="0" borderId="37" xfId="0" applyFont="1" applyBorder="1" applyProtection="1">
      <protection locked="0"/>
    </xf>
    <xf numFmtId="0" fontId="2" fillId="0" borderId="46" xfId="0" applyFont="1" applyBorder="1" applyProtection="1">
      <protection locked="0"/>
    </xf>
    <xf numFmtId="3" fontId="3" fillId="2" borderId="16" xfId="0" applyNumberFormat="1" applyFont="1" applyFill="1" applyBorder="1" applyAlignment="1" applyProtection="1">
      <alignment horizontal="left"/>
      <protection locked="0"/>
    </xf>
    <xf numFmtId="3" fontId="3" fillId="2" borderId="3" xfId="0" applyNumberFormat="1" applyFont="1" applyFill="1" applyBorder="1" applyAlignment="1" applyProtection="1">
      <alignment horizontal="left"/>
      <protection locked="0"/>
    </xf>
    <xf numFmtId="3" fontId="2" fillId="2" borderId="42" xfId="0" applyNumberFormat="1" applyFont="1" applyFill="1" applyBorder="1" applyAlignment="1" applyProtection="1">
      <alignment horizontal="left"/>
      <protection locked="0"/>
    </xf>
    <xf numFmtId="49" fontId="2" fillId="0" borderId="28" xfId="0" applyNumberFormat="1" applyFont="1" applyBorder="1" applyProtection="1">
      <protection locked="0"/>
    </xf>
    <xf numFmtId="49" fontId="2" fillId="0" borderId="2" xfId="0" applyNumberFormat="1" applyFont="1" applyBorder="1" applyProtection="1">
      <protection locked="0"/>
    </xf>
    <xf numFmtId="49" fontId="2" fillId="0" borderId="31" xfId="0" applyNumberFormat="1" applyFont="1" applyBorder="1" applyProtection="1">
      <protection locked="0"/>
    </xf>
    <xf numFmtId="0" fontId="2" fillId="2" borderId="13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3" fontId="2" fillId="2" borderId="10" xfId="0" applyNumberFormat="1" applyFont="1" applyFill="1" applyBorder="1" applyAlignment="1" applyProtection="1">
      <alignment horizontal="right"/>
      <protection locked="0"/>
    </xf>
    <xf numFmtId="3" fontId="2" fillId="2" borderId="2" xfId="0" applyNumberFormat="1" applyFont="1" applyFill="1" applyBorder="1" applyAlignment="1" applyProtection="1">
      <alignment horizontal="right"/>
      <protection locked="0"/>
    </xf>
    <xf numFmtId="0" fontId="2" fillId="2" borderId="20" xfId="0" applyFont="1" applyFill="1" applyBorder="1" applyProtection="1">
      <protection locked="0"/>
    </xf>
    <xf numFmtId="0" fontId="5" fillId="0" borderId="0" xfId="0" applyFont="1"/>
    <xf numFmtId="0" fontId="4" fillId="0" borderId="0" xfId="0" applyFont="1"/>
    <xf numFmtId="3" fontId="3" fillId="2" borderId="55" xfId="0" applyNumberFormat="1" applyFont="1" applyFill="1" applyBorder="1" applyProtection="1">
      <protection locked="0"/>
    </xf>
    <xf numFmtId="3" fontId="3" fillId="2" borderId="58" xfId="0" applyNumberFormat="1" applyFont="1" applyFill="1" applyBorder="1" applyProtection="1">
      <protection locked="0"/>
    </xf>
    <xf numFmtId="3" fontId="3" fillId="2" borderId="61" xfId="0" applyNumberFormat="1" applyFont="1" applyFill="1" applyBorder="1" applyProtection="1">
      <protection locked="0"/>
    </xf>
    <xf numFmtId="0" fontId="6" fillId="0" borderId="0" xfId="5" applyFont="1" applyAlignment="1">
      <alignment horizontal="center"/>
    </xf>
    <xf numFmtId="0" fontId="4" fillId="0" borderId="0" xfId="5"/>
    <xf numFmtId="0" fontId="1" fillId="2" borderId="8" xfId="0" applyFont="1" applyFill="1" applyBorder="1"/>
    <xf numFmtId="0" fontId="4" fillId="2" borderId="0" xfId="0" applyFont="1" applyFill="1"/>
    <xf numFmtId="0" fontId="0" fillId="6" borderId="0" xfId="0" applyFill="1"/>
    <xf numFmtId="4" fontId="2" fillId="2" borderId="63" xfId="0" applyNumberFormat="1" applyFont="1" applyFill="1" applyBorder="1" applyProtection="1">
      <protection locked="0"/>
    </xf>
    <xf numFmtId="4" fontId="2" fillId="2" borderId="38" xfId="0" applyNumberFormat="1" applyFont="1" applyFill="1" applyBorder="1" applyProtection="1">
      <protection locked="0"/>
    </xf>
    <xf numFmtId="0" fontId="4" fillId="2" borderId="68" xfId="0" applyFont="1" applyFill="1" applyBorder="1" applyAlignment="1">
      <alignment horizontal="left"/>
    </xf>
    <xf numFmtId="0" fontId="4" fillId="2" borderId="69" xfId="0" applyFont="1" applyFill="1" applyBorder="1" applyAlignment="1">
      <alignment horizontal="left"/>
    </xf>
    <xf numFmtId="0" fontId="4" fillId="2" borderId="70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3" fontId="2" fillId="2" borderId="42" xfId="0" applyNumberFormat="1" applyFont="1" applyFill="1" applyBorder="1" applyAlignment="1" applyProtection="1">
      <alignment horizontal="left"/>
      <protection locked="0"/>
    </xf>
    <xf numFmtId="3" fontId="3" fillId="2" borderId="16" xfId="0" applyNumberFormat="1" applyFont="1" applyFill="1" applyBorder="1" applyAlignment="1" applyProtection="1">
      <alignment horizontal="left"/>
      <protection locked="0"/>
    </xf>
    <xf numFmtId="3" fontId="3" fillId="2" borderId="3" xfId="0" applyNumberFormat="1" applyFont="1" applyFill="1" applyBorder="1" applyAlignment="1" applyProtection="1">
      <alignment horizontal="left"/>
      <protection locked="0"/>
    </xf>
    <xf numFmtId="3" fontId="2" fillId="2" borderId="43" xfId="0" applyNumberFormat="1" applyFont="1" applyFill="1" applyBorder="1" applyAlignment="1" applyProtection="1">
      <alignment horizontal="left"/>
      <protection locked="0"/>
    </xf>
    <xf numFmtId="3" fontId="3" fillId="2" borderId="25" xfId="0" applyNumberFormat="1" applyFont="1" applyFill="1" applyBorder="1" applyAlignment="1" applyProtection="1">
      <alignment horizontal="left"/>
      <protection locked="0"/>
    </xf>
    <xf numFmtId="3" fontId="3" fillId="2" borderId="26" xfId="0" applyNumberFormat="1" applyFont="1" applyFill="1" applyBorder="1" applyAlignment="1" applyProtection="1">
      <alignment horizontal="left"/>
      <protection locked="0"/>
    </xf>
    <xf numFmtId="3" fontId="2" fillId="2" borderId="56" xfId="0" applyNumberFormat="1" applyFont="1" applyFill="1" applyBorder="1" applyAlignment="1" applyProtection="1">
      <alignment horizontal="left"/>
      <protection locked="0"/>
    </xf>
    <xf numFmtId="3" fontId="2" fillId="2" borderId="57" xfId="0" applyNumberFormat="1" applyFont="1" applyFill="1" applyBorder="1" applyAlignment="1" applyProtection="1">
      <alignment horizontal="left"/>
      <protection locked="0"/>
    </xf>
    <xf numFmtId="3" fontId="2" fillId="2" borderId="59" xfId="0" applyNumberFormat="1" applyFont="1" applyFill="1" applyBorder="1" applyAlignment="1" applyProtection="1">
      <alignment horizontal="left"/>
      <protection locked="0"/>
    </xf>
    <xf numFmtId="3" fontId="2" fillId="2" borderId="60" xfId="0" applyNumberFormat="1" applyFont="1" applyFill="1" applyBorder="1" applyAlignment="1" applyProtection="1">
      <alignment horizontal="left"/>
      <protection locked="0"/>
    </xf>
    <xf numFmtId="3" fontId="2" fillId="2" borderId="53" xfId="0" applyNumberFormat="1" applyFont="1" applyFill="1" applyBorder="1" applyAlignment="1" applyProtection="1">
      <alignment horizontal="left"/>
      <protection locked="0"/>
    </xf>
    <xf numFmtId="3" fontId="2" fillId="2" borderId="54" xfId="0" applyNumberFormat="1" applyFont="1" applyFill="1" applyBorder="1" applyAlignment="1" applyProtection="1">
      <alignment horizontal="left"/>
      <protection locked="0"/>
    </xf>
    <xf numFmtId="3" fontId="1" fillId="5" borderId="34" xfId="0" applyNumberFormat="1" applyFont="1" applyFill="1" applyBorder="1" applyAlignment="1">
      <alignment horizontal="left"/>
    </xf>
    <xf numFmtId="3" fontId="1" fillId="5" borderId="5" xfId="0" applyNumberFormat="1" applyFont="1" applyFill="1" applyBorder="1" applyAlignment="1">
      <alignment horizontal="left"/>
    </xf>
    <xf numFmtId="0" fontId="4" fillId="0" borderId="64" xfId="0" applyFont="1" applyBorder="1" applyAlignment="1">
      <alignment horizontal="left"/>
    </xf>
    <xf numFmtId="0" fontId="4" fillId="0" borderId="54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1" fillId="4" borderId="3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35" xfId="0" applyFont="1" applyFill="1" applyBorder="1" applyAlignment="1">
      <alignment horizontal="left"/>
    </xf>
    <xf numFmtId="0" fontId="1" fillId="5" borderId="3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3" fontId="2" fillId="2" borderId="40" xfId="0" applyNumberFormat="1" applyFont="1" applyFill="1" applyBorder="1" applyAlignment="1" applyProtection="1">
      <alignment horizontal="left"/>
      <protection locked="0"/>
    </xf>
    <xf numFmtId="3" fontId="3" fillId="2" borderId="15" xfId="0" applyNumberFormat="1" applyFont="1" applyFill="1" applyBorder="1" applyAlignment="1" applyProtection="1">
      <alignment horizontal="left"/>
      <protection locked="0"/>
    </xf>
    <xf numFmtId="3" fontId="3" fillId="2" borderId="14" xfId="0" applyNumberFormat="1" applyFont="1" applyFill="1" applyBorder="1" applyAlignment="1" applyProtection="1">
      <alignment horizontal="left"/>
      <protection locked="0"/>
    </xf>
    <xf numFmtId="0" fontId="1" fillId="5" borderId="39" xfId="0" applyFont="1" applyFill="1" applyBorder="1" applyAlignment="1">
      <alignment horizontal="left" vertical="center" wrapText="1"/>
    </xf>
    <xf numFmtId="0" fontId="1" fillId="5" borderId="19" xfId="0" applyFont="1" applyFill="1" applyBorder="1" applyAlignment="1">
      <alignment horizontal="left" vertical="center" wrapText="1"/>
    </xf>
    <xf numFmtId="0" fontId="4" fillId="0" borderId="66" xfId="0" applyFont="1" applyBorder="1" applyAlignment="1">
      <alignment horizontal="left"/>
    </xf>
    <xf numFmtId="0" fontId="4" fillId="0" borderId="57" xfId="0" applyFont="1" applyBorder="1" applyAlignment="1">
      <alignment horizontal="left"/>
    </xf>
    <xf numFmtId="0" fontId="4" fillId="0" borderId="67" xfId="0" applyFont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2" fillId="2" borderId="2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33" xfId="0" applyFont="1" applyFill="1" applyBorder="1" applyAlignment="1">
      <alignment horizontal="left" vertical="top" wrapText="1"/>
    </xf>
    <xf numFmtId="0" fontId="2" fillId="2" borderId="4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left"/>
    </xf>
    <xf numFmtId="0" fontId="4" fillId="0" borderId="52" xfId="0" applyFont="1" applyBorder="1" applyAlignment="1" applyProtection="1">
      <alignment horizontal="left"/>
      <protection locked="0"/>
    </xf>
    <xf numFmtId="0" fontId="4" fillId="0" borderId="62" xfId="0" applyFont="1" applyBorder="1" applyAlignment="1" applyProtection="1">
      <alignment horizontal="left"/>
      <protection locked="0"/>
    </xf>
    <xf numFmtId="0" fontId="1" fillId="5" borderId="18" xfId="0" applyFont="1" applyFill="1" applyBorder="1" applyAlignment="1">
      <alignment horizontal="left" vertical="center" wrapText="1"/>
    </xf>
    <xf numFmtId="0" fontId="4" fillId="2" borderId="45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23" xfId="0" applyFont="1" applyFill="1" applyBorder="1" applyAlignment="1" applyProtection="1">
      <alignment horizontal="left"/>
      <protection locked="0"/>
    </xf>
    <xf numFmtId="0" fontId="4" fillId="2" borderId="45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4" fillId="2" borderId="42" xfId="0" applyFont="1" applyFill="1" applyBorder="1" applyAlignment="1" applyProtection="1">
      <alignment horizontal="left"/>
      <protection locked="0"/>
    </xf>
    <xf numFmtId="0" fontId="4" fillId="2" borderId="16" xfId="0" applyFont="1" applyFill="1" applyBorder="1" applyAlignment="1" applyProtection="1">
      <alignment horizontal="left"/>
      <protection locked="0"/>
    </xf>
    <xf numFmtId="0" fontId="4" fillId="2" borderId="71" xfId="0" applyFont="1" applyFill="1" applyBorder="1" applyAlignment="1" applyProtection="1">
      <alignment horizontal="left"/>
      <protection locked="0"/>
    </xf>
    <xf numFmtId="0" fontId="1" fillId="5" borderId="17" xfId="0" applyFont="1" applyFill="1" applyBorder="1" applyAlignment="1">
      <alignment horizontal="center" vertical="center" wrapText="1"/>
    </xf>
    <xf numFmtId="0" fontId="1" fillId="5" borderId="47" xfId="0" applyFont="1" applyFill="1" applyBorder="1" applyAlignment="1">
      <alignment horizontal="center" vertical="center" wrapText="1"/>
    </xf>
    <xf numFmtId="0" fontId="1" fillId="5" borderId="72" xfId="0" applyFont="1" applyFill="1" applyBorder="1" applyAlignment="1">
      <alignment horizontal="center" vertical="center" wrapText="1"/>
    </xf>
    <xf numFmtId="0" fontId="1" fillId="5" borderId="73" xfId="0" applyFont="1" applyFill="1" applyBorder="1" applyAlignment="1">
      <alignment horizontal="center" vertical="center" wrapText="1"/>
    </xf>
    <xf numFmtId="0" fontId="1" fillId="5" borderId="74" xfId="0" applyFont="1" applyFill="1" applyBorder="1" applyAlignment="1">
      <alignment horizontal="center" vertical="center" wrapText="1"/>
    </xf>
    <xf numFmtId="0" fontId="1" fillId="5" borderId="75" xfId="0" applyFont="1" applyFill="1" applyBorder="1" applyAlignment="1">
      <alignment horizontal="center" vertical="center" wrapText="1"/>
    </xf>
    <xf numFmtId="1" fontId="3" fillId="0" borderId="77" xfId="0" applyNumberFormat="1" applyFont="1" applyBorder="1" applyAlignment="1" applyProtection="1">
      <alignment horizontal="center"/>
      <protection locked="0"/>
    </xf>
    <xf numFmtId="1" fontId="3" fillId="0" borderId="78" xfId="0" applyNumberFormat="1" applyFont="1" applyBorder="1" applyAlignment="1" applyProtection="1">
      <alignment horizontal="center"/>
      <protection locked="0"/>
    </xf>
    <xf numFmtId="1" fontId="3" fillId="0" borderId="52" xfId="0" applyNumberFormat="1" applyFont="1" applyBorder="1" applyAlignment="1" applyProtection="1">
      <alignment horizontal="center"/>
      <protection locked="0"/>
    </xf>
    <xf numFmtId="1" fontId="3" fillId="0" borderId="79" xfId="0" applyNumberFormat="1" applyFont="1" applyBorder="1" applyAlignment="1" applyProtection="1">
      <alignment horizontal="center"/>
      <protection locked="0"/>
    </xf>
    <xf numFmtId="3" fontId="3" fillId="2" borderId="12" xfId="0" applyNumberFormat="1" applyFont="1" applyFill="1" applyBorder="1" applyAlignment="1" applyProtection="1">
      <alignment horizontal="right"/>
      <protection locked="0"/>
    </xf>
    <xf numFmtId="3" fontId="3" fillId="2" borderId="80" xfId="0" applyNumberFormat="1" applyFont="1" applyFill="1" applyBorder="1" applyAlignment="1" applyProtection="1">
      <alignment horizontal="right"/>
      <protection locked="0"/>
    </xf>
    <xf numFmtId="14" fontId="2" fillId="2" borderId="76" xfId="0" applyNumberFormat="1" applyFont="1" applyFill="1" applyBorder="1" applyAlignment="1" applyProtection="1">
      <alignment horizontal="center"/>
      <protection locked="0"/>
    </xf>
    <xf numFmtId="14" fontId="2" fillId="2" borderId="81" xfId="0" applyNumberFormat="1" applyFont="1" applyFill="1" applyBorder="1" applyAlignment="1" applyProtection="1">
      <alignment horizontal="center"/>
      <protection locked="0"/>
    </xf>
    <xf numFmtId="14" fontId="2" fillId="2" borderId="82" xfId="0" applyNumberFormat="1" applyFont="1" applyFill="1" applyBorder="1" applyAlignment="1" applyProtection="1">
      <alignment horizontal="center"/>
      <protection locked="0"/>
    </xf>
    <xf numFmtId="14" fontId="2" fillId="2" borderId="71" xfId="0" applyNumberFormat="1" applyFont="1" applyFill="1" applyBorder="1" applyAlignment="1" applyProtection="1">
      <alignment horizontal="center"/>
      <protection locked="0"/>
    </xf>
    <xf numFmtId="14" fontId="2" fillId="2" borderId="83" xfId="0" applyNumberFormat="1" applyFont="1" applyFill="1" applyBorder="1" applyAlignment="1" applyProtection="1">
      <alignment horizontal="center"/>
      <protection locked="0"/>
    </xf>
    <xf numFmtId="14" fontId="2" fillId="2" borderId="84" xfId="0" applyNumberFormat="1" applyFont="1" applyFill="1" applyBorder="1" applyAlignment="1" applyProtection="1">
      <alignment horizontal="center"/>
      <protection locked="0"/>
    </xf>
  </cellXfs>
  <cellStyles count="6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Normale 2" xfId="5" xr:uid="{45BCC80E-A1E8-473B-A67E-EC2E53F50C51}"/>
    <cellStyle name="Standard 2" xfId="4" xr:uid="{6889D14C-A9F4-4369-9F65-47FD27F3A881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.%20Beitr&#228;ge_Contributi/15.%20Organisation_Organizzazione/Formulare_Moduli/2022/KH/Anlage%20Ansuchen%20Kinderh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uch Kinderhort"/>
      <sheetName val="LK_Comuni"/>
      <sheetName val="LK_Kinderhorte"/>
      <sheetName val="Parameters"/>
    </sheetNames>
    <sheetDataSet>
      <sheetData sheetId="0">
        <row r="1">
          <cell r="I1" t="str">
            <v>D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Abtei</v>
          </cell>
          <cell r="F2" t="str">
            <v>Bozen</v>
          </cell>
        </row>
        <row r="3">
          <cell r="A3" t="str">
            <v>Ahrntal</v>
          </cell>
          <cell r="F3" t="str">
            <v>Brixen</v>
          </cell>
        </row>
        <row r="4">
          <cell r="A4" t="str">
            <v>Aldein</v>
          </cell>
          <cell r="F4" t="str">
            <v>Leifers</v>
          </cell>
        </row>
        <row r="5">
          <cell r="A5" t="str">
            <v>Algund</v>
          </cell>
          <cell r="F5" t="str">
            <v>Meran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a.d. Weinstr.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 a.d. Weinstr.</v>
          </cell>
        </row>
        <row r="32">
          <cell r="A32" t="str">
            <v>Karneid</v>
          </cell>
        </row>
        <row r="33">
          <cell r="A33" t="str">
            <v>Kastelbell-Tschars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a.d.Weinstr.</v>
          </cell>
        </row>
        <row r="39">
          <cell r="A39" t="str">
            <v>Kurtinig a.d. Weinstr.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</v>
          </cell>
        </row>
        <row r="48">
          <cell r="A48" t="str">
            <v>Margreid a.d. Weinstr.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 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Rasen-Antholz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St.Christina in Gröden</v>
          </cell>
        </row>
        <row r="87">
          <cell r="A87" t="str">
            <v>St.Leonhard in Pass.</v>
          </cell>
        </row>
        <row r="88">
          <cell r="A88" t="str">
            <v>St.Lorenzen</v>
          </cell>
        </row>
        <row r="89">
          <cell r="A89" t="str">
            <v>St.Martin in Passeier</v>
          </cell>
        </row>
        <row r="90">
          <cell r="A90" t="str">
            <v>St.Martin in Thurn</v>
          </cell>
        </row>
        <row r="91">
          <cell r="A91" t="str">
            <v>St.Pankraz</v>
          </cell>
        </row>
        <row r="92">
          <cell r="A92" t="str">
            <v>St.Ulrich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a.d. Weinstr.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U.L.Frau i.W.-St.Felix</v>
          </cell>
        </row>
        <row r="106">
          <cell r="A106" t="str">
            <v>Ulten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Villnöss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</sheetData>
      <sheetData sheetId="2">
        <row r="1">
          <cell r="L1" t="str">
            <v>KinderhortFullName</v>
          </cell>
        </row>
        <row r="2">
          <cell r="L2" t="str">
            <v>Die Sonne, Mailandstraße 131, Bozen</v>
          </cell>
        </row>
        <row r="3">
          <cell r="L3" t="str">
            <v>Das Segelschiff, Venedigerstraße 49, Bozen</v>
          </cell>
        </row>
        <row r="4">
          <cell r="L4" t="str">
            <v>Das Aquarium , Parmastraße 10 , Bozen</v>
          </cell>
        </row>
        <row r="5">
          <cell r="L5" t="str">
            <v>Die Grille, Genuastraße 94, Bozen</v>
          </cell>
        </row>
        <row r="6">
          <cell r="L6" t="str">
            <v>Die Wolke, Lagederweg 11, Bozen</v>
          </cell>
        </row>
        <row r="7">
          <cell r="L7" t="str">
            <v>Der Pandabär, Gaismairstraße 4, Bozen</v>
          </cell>
        </row>
        <row r="8">
          <cell r="L8" t="str">
            <v>Der Schmetterling, St. Johann-Gasse 23/a, Bozen</v>
          </cell>
        </row>
        <row r="9">
          <cell r="L9" t="str">
            <v>Der Vierklee, Angela-Nikoletti-Platz 9 , Bozen</v>
          </cell>
        </row>
        <row r="10">
          <cell r="L10" t="str">
            <v>Casanova, Ortlesstraße 48, Bozen</v>
          </cell>
        </row>
        <row r="11">
          <cell r="L11" t="str">
            <v>Firmian, M-Montessori-Platz 12, Bozen</v>
          </cell>
        </row>
        <row r="12">
          <cell r="L12" t="str">
            <v>Yosyag, Goethestraße 40/C, Meran</v>
          </cell>
        </row>
        <row r="13">
          <cell r="L13" t="str">
            <v>Maia, Maiastraße 1, Meran</v>
          </cell>
        </row>
        <row r="14">
          <cell r="L14" t="str">
            <v>Pinocchio, Goethestraße 22, Brixen</v>
          </cell>
        </row>
        <row r="15">
          <cell r="L15" t="str">
            <v>Gemeinde Kinderhort , Schuldurchgang 28, Leifers</v>
          </cell>
        </row>
      </sheetData>
      <sheetData sheetId="3">
        <row r="7">
          <cell r="A7" t="str">
            <v>Original</v>
          </cell>
        </row>
        <row r="8">
          <cell r="A8" t="str">
            <v>Von Amts wegen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4"/>
  <sheetViews>
    <sheetView showGridLines="0" tabSelected="1" zoomScaleNormal="100" workbookViewId="0">
      <selection activeCell="A108" sqref="A108:F108"/>
    </sheetView>
  </sheetViews>
  <sheetFormatPr defaultColWidth="11.42578125" defaultRowHeight="12.75" x14ac:dyDescent="0.2"/>
  <cols>
    <col min="1" max="1" width="48.42578125" style="24" bestFit="1" customWidth="1"/>
    <col min="2" max="4" width="22.42578125" style="24" customWidth="1"/>
    <col min="5" max="6" width="18.7109375" style="24" customWidth="1"/>
    <col min="7" max="7" width="19.5703125" style="24" customWidth="1"/>
    <col min="8" max="8" width="18.42578125" style="24" customWidth="1"/>
    <col min="9" max="9" width="11.42578125" style="24" customWidth="1"/>
    <col min="10" max="11" width="11.42578125" style="24" hidden="1" customWidth="1"/>
    <col min="12" max="26" width="11.42578125" style="24" customWidth="1"/>
    <col min="27" max="16384" width="11.42578125" style="24"/>
  </cols>
  <sheetData>
    <row r="1" spans="1:26" ht="15.75" x14ac:dyDescent="0.25">
      <c r="A1" s="21" t="s">
        <v>536</v>
      </c>
      <c r="B1" s="22"/>
      <c r="C1" s="22"/>
      <c r="D1" s="22"/>
      <c r="E1" s="22"/>
      <c r="F1" s="22"/>
      <c r="G1" s="22"/>
      <c r="H1" s="23"/>
      <c r="J1" s="91" t="s">
        <v>684</v>
      </c>
      <c r="Z1" s="91" t="s">
        <v>678</v>
      </c>
    </row>
    <row r="2" spans="1:26" x14ac:dyDescent="0.2">
      <c r="A2" s="25"/>
      <c r="B2" s="26"/>
      <c r="C2" s="26"/>
      <c r="D2" s="26"/>
      <c r="E2" s="26"/>
      <c r="F2" s="26"/>
      <c r="G2" s="26"/>
      <c r="H2" s="27"/>
    </row>
    <row r="3" spans="1:26" ht="17.25" customHeight="1" x14ac:dyDescent="0.2">
      <c r="A3" s="28" t="s">
        <v>538</v>
      </c>
      <c r="B3" s="29" t="s">
        <v>539</v>
      </c>
      <c r="C3" s="26"/>
      <c r="D3" s="26"/>
      <c r="E3" s="26"/>
      <c r="F3" s="26"/>
      <c r="G3" s="26"/>
      <c r="H3" s="27"/>
      <c r="J3" s="91" t="s">
        <v>679</v>
      </c>
    </row>
    <row r="4" spans="1:26" ht="21.75" customHeight="1" x14ac:dyDescent="0.25">
      <c r="A4" s="2"/>
      <c r="B4" s="90">
        <v>2026</v>
      </c>
      <c r="C4" s="26"/>
      <c r="D4" s="26"/>
      <c r="E4" s="26"/>
      <c r="F4" s="26"/>
      <c r="G4" s="26"/>
      <c r="H4" s="27"/>
      <c r="J4" s="92" t="str">
        <f>IFERROR(VLOOKUP(A4,LK_Comuni!F$1:G$5,2,0),"")</f>
        <v/>
      </c>
    </row>
    <row r="5" spans="1:26" ht="17.25" customHeight="1" x14ac:dyDescent="0.2">
      <c r="A5" s="30" t="s">
        <v>540</v>
      </c>
      <c r="B5" s="26"/>
      <c r="C5" s="26"/>
      <c r="D5" s="26"/>
      <c r="E5" s="26"/>
      <c r="F5" s="26"/>
      <c r="G5" s="26"/>
      <c r="H5" s="27"/>
      <c r="J5" s="91" t="s">
        <v>680</v>
      </c>
    </row>
    <row r="6" spans="1:26" ht="21.75" customHeight="1" x14ac:dyDescent="0.2">
      <c r="A6" s="9"/>
      <c r="B6" s="26"/>
      <c r="C6" s="26"/>
      <c r="D6" s="26"/>
      <c r="E6" s="26"/>
      <c r="F6" s="26"/>
      <c r="G6" s="26"/>
      <c r="H6" s="27"/>
      <c r="J6" s="92" t="str">
        <f>IFERROR(VLOOKUP(A6,LK_Kinderhorte!J$2:K$16,2,0),"")</f>
        <v/>
      </c>
    </row>
    <row r="7" spans="1:26" ht="15.75" x14ac:dyDescent="0.2">
      <c r="A7" s="98" t="s">
        <v>547</v>
      </c>
      <c r="B7" s="99"/>
      <c r="C7" s="99"/>
      <c r="D7" s="99"/>
      <c r="E7" s="99"/>
      <c r="F7" s="99"/>
      <c r="G7" s="99"/>
      <c r="H7" s="100"/>
    </row>
    <row r="8" spans="1:26" ht="17.25" customHeight="1" x14ac:dyDescent="0.25">
      <c r="A8" s="120" t="s">
        <v>548</v>
      </c>
      <c r="B8" s="121"/>
      <c r="C8" s="121"/>
      <c r="D8" s="121"/>
      <c r="E8" s="121"/>
      <c r="F8" s="121"/>
      <c r="G8" s="121"/>
      <c r="H8" s="122"/>
    </row>
    <row r="9" spans="1:26" ht="50.1" customHeight="1" x14ac:dyDescent="0.2">
      <c r="A9" s="123" t="s">
        <v>549</v>
      </c>
      <c r="B9" s="157" t="s">
        <v>634</v>
      </c>
      <c r="C9" s="158"/>
      <c r="D9" s="157" t="s">
        <v>635</v>
      </c>
      <c r="E9" s="158"/>
      <c r="F9" s="124" t="s">
        <v>550</v>
      </c>
      <c r="G9" s="124" t="s">
        <v>730</v>
      </c>
      <c r="H9" s="125" t="s">
        <v>731</v>
      </c>
    </row>
    <row r="10" spans="1:26" ht="17.25" customHeight="1" x14ac:dyDescent="0.2">
      <c r="A10" s="123"/>
      <c r="B10" s="159"/>
      <c r="C10" s="160"/>
      <c r="D10" s="159"/>
      <c r="E10" s="160"/>
      <c r="F10" s="124"/>
      <c r="G10" s="124"/>
      <c r="H10" s="125"/>
    </row>
    <row r="11" spans="1:26" ht="14.25" customHeight="1" x14ac:dyDescent="0.2">
      <c r="A11" s="78"/>
      <c r="B11" s="161"/>
      <c r="C11" s="163"/>
      <c r="D11" s="167"/>
      <c r="E11" s="168"/>
      <c r="F11" s="165"/>
      <c r="G11" s="10"/>
      <c r="H11" s="14"/>
      <c r="J11" s="92" t="str">
        <f>IFERROR(VLOOKUP(A11,Profili!B$2:C$18,2,0),"")</f>
        <v/>
      </c>
      <c r="K11" s="92" t="str">
        <f>IFERROR(VLOOKUP(B11,Profili!J$1:K$7,2,0),"")</f>
        <v/>
      </c>
    </row>
    <row r="12" spans="1:26" ht="14.25" customHeight="1" x14ac:dyDescent="0.2">
      <c r="A12" s="79"/>
      <c r="B12" s="161"/>
      <c r="C12" s="163"/>
      <c r="D12" s="169"/>
      <c r="E12" s="170"/>
      <c r="F12" s="165"/>
      <c r="G12" s="10"/>
      <c r="H12" s="15"/>
      <c r="J12" s="92" t="str">
        <f>IFERROR(VLOOKUP(A12,Profili!B$2:C$18,2,0),"")</f>
        <v/>
      </c>
      <c r="K12" s="92" t="str">
        <f>IFERROR(VLOOKUP(B12,Profili!J$1:K$7,2,0),"")</f>
        <v/>
      </c>
    </row>
    <row r="13" spans="1:26" ht="14.25" customHeight="1" x14ac:dyDescent="0.2">
      <c r="A13" s="79"/>
      <c r="B13" s="161"/>
      <c r="C13" s="163"/>
      <c r="D13" s="169"/>
      <c r="E13" s="170"/>
      <c r="F13" s="165"/>
      <c r="G13" s="10"/>
      <c r="H13" s="15"/>
      <c r="J13" s="92" t="str">
        <f>IFERROR(VLOOKUP(A13,Profili!B$2:C$18,2,0),"")</f>
        <v/>
      </c>
      <c r="K13" s="92" t="str">
        <f>IFERROR(VLOOKUP(B13,Profili!J$1:K$7,2,0),"")</f>
        <v/>
      </c>
    </row>
    <row r="14" spans="1:26" ht="14.25" customHeight="1" x14ac:dyDescent="0.2">
      <c r="A14" s="79"/>
      <c r="B14" s="161"/>
      <c r="C14" s="163"/>
      <c r="D14" s="169"/>
      <c r="E14" s="170"/>
      <c r="F14" s="165"/>
      <c r="G14" s="10"/>
      <c r="H14" s="15"/>
      <c r="J14" s="92" t="str">
        <f>IFERROR(VLOOKUP(A14,Profili!B$2:C$18,2,0),"")</f>
        <v/>
      </c>
      <c r="K14" s="92" t="str">
        <f>IFERROR(VLOOKUP(B14,Profili!J$1:K$7,2,0),"")</f>
        <v/>
      </c>
    </row>
    <row r="15" spans="1:26" ht="14.25" customHeight="1" x14ac:dyDescent="0.2">
      <c r="A15" s="79"/>
      <c r="B15" s="161"/>
      <c r="C15" s="163"/>
      <c r="D15" s="169"/>
      <c r="E15" s="170"/>
      <c r="F15" s="165"/>
      <c r="G15" s="10"/>
      <c r="H15" s="15"/>
      <c r="J15" s="92" t="str">
        <f>IFERROR(VLOOKUP(A15,Profili!B$2:C$18,2,0),"")</f>
        <v/>
      </c>
      <c r="K15" s="92" t="str">
        <f>IFERROR(VLOOKUP(B15,Profili!J$1:K$7,2,0),"")</f>
        <v/>
      </c>
    </row>
    <row r="16" spans="1:26" ht="14.25" customHeight="1" x14ac:dyDescent="0.2">
      <c r="A16" s="79"/>
      <c r="B16" s="161"/>
      <c r="C16" s="163"/>
      <c r="D16" s="169"/>
      <c r="E16" s="170"/>
      <c r="F16" s="165"/>
      <c r="G16" s="10"/>
      <c r="H16" s="15"/>
      <c r="J16" s="92" t="str">
        <f>IFERROR(VLOOKUP(A16,Profili!B$2:C$18,2,0),"")</f>
        <v/>
      </c>
      <c r="K16" s="92" t="str">
        <f>IFERROR(VLOOKUP(B16,Profili!J$1:K$7,2,0),"")</f>
        <v/>
      </c>
    </row>
    <row r="17" spans="1:11" ht="14.25" customHeight="1" x14ac:dyDescent="0.2">
      <c r="A17" s="79"/>
      <c r="B17" s="161"/>
      <c r="C17" s="163"/>
      <c r="D17" s="169"/>
      <c r="E17" s="170"/>
      <c r="F17" s="165"/>
      <c r="G17" s="10"/>
      <c r="H17" s="15"/>
      <c r="J17" s="92" t="str">
        <f>IFERROR(VLOOKUP(A17,Profili!B$2:C$18,2,0),"")</f>
        <v/>
      </c>
      <c r="K17" s="92" t="str">
        <f>IFERROR(VLOOKUP(B17,Profili!J$1:K$7,2,0),"")</f>
        <v/>
      </c>
    </row>
    <row r="18" spans="1:11" ht="14.25" customHeight="1" x14ac:dyDescent="0.2">
      <c r="A18" s="79"/>
      <c r="B18" s="161"/>
      <c r="C18" s="163"/>
      <c r="D18" s="169"/>
      <c r="E18" s="170"/>
      <c r="F18" s="165"/>
      <c r="G18" s="10"/>
      <c r="H18" s="15"/>
      <c r="J18" s="92" t="str">
        <f>IFERROR(VLOOKUP(A18,Profili!B$2:C$18,2,0),"")</f>
        <v/>
      </c>
      <c r="K18" s="92" t="str">
        <f>IFERROR(VLOOKUP(B18,Profili!J$1:K$7,2,0),"")</f>
        <v/>
      </c>
    </row>
    <row r="19" spans="1:11" ht="12.75" customHeight="1" x14ac:dyDescent="0.2">
      <c r="A19" s="79"/>
      <c r="B19" s="161"/>
      <c r="C19" s="163"/>
      <c r="D19" s="169"/>
      <c r="E19" s="170"/>
      <c r="F19" s="165"/>
      <c r="G19" s="10"/>
      <c r="H19" s="15"/>
      <c r="J19" s="92" t="str">
        <f>IFERROR(VLOOKUP(A19,Profili!B$2:C$18,2,0),"")</f>
        <v/>
      </c>
      <c r="K19" s="92" t="str">
        <f>IFERROR(VLOOKUP(B19,Profili!J$1:K$7,2,0),"")</f>
        <v/>
      </c>
    </row>
    <row r="20" spans="1:11" ht="12.75" customHeight="1" x14ac:dyDescent="0.2">
      <c r="A20" s="79"/>
      <c r="B20" s="161"/>
      <c r="C20" s="163"/>
      <c r="D20" s="169"/>
      <c r="E20" s="170"/>
      <c r="F20" s="165"/>
      <c r="G20" s="10"/>
      <c r="H20" s="15"/>
      <c r="J20" s="92" t="str">
        <f>IFERROR(VLOOKUP(A20,Profili!B$2:C$18,2,0),"")</f>
        <v/>
      </c>
      <c r="K20" s="92" t="str">
        <f>IFERROR(VLOOKUP(B20,Profili!J$1:K$7,2,0),"")</f>
        <v/>
      </c>
    </row>
    <row r="21" spans="1:11" ht="12.75" customHeight="1" x14ac:dyDescent="0.2">
      <c r="A21" s="79"/>
      <c r="B21" s="161"/>
      <c r="C21" s="163"/>
      <c r="D21" s="169"/>
      <c r="E21" s="170"/>
      <c r="F21" s="165"/>
      <c r="G21" s="10"/>
      <c r="H21" s="15"/>
      <c r="J21" s="92" t="str">
        <f>IFERROR(VLOOKUP(A21,Profili!B$2:C$18,2,0),"")</f>
        <v/>
      </c>
      <c r="K21" s="92" t="str">
        <f>IFERROR(VLOOKUP(B21,Profili!J$1:K$7,2,0),"")</f>
        <v/>
      </c>
    </row>
    <row r="22" spans="1:11" ht="12.75" customHeight="1" x14ac:dyDescent="0.2">
      <c r="A22" s="79"/>
      <c r="B22" s="161"/>
      <c r="C22" s="163"/>
      <c r="D22" s="169"/>
      <c r="E22" s="170"/>
      <c r="F22" s="165"/>
      <c r="G22" s="10"/>
      <c r="H22" s="15"/>
      <c r="J22" s="92" t="str">
        <f>IFERROR(VLOOKUP(A22,Profili!B$2:C$18,2,0),"")</f>
        <v/>
      </c>
      <c r="K22" s="92" t="str">
        <f>IFERROR(VLOOKUP(B22,Profili!J$1:K$7,2,0),"")</f>
        <v/>
      </c>
    </row>
    <row r="23" spans="1:11" ht="12.75" customHeight="1" x14ac:dyDescent="0.2">
      <c r="A23" s="79"/>
      <c r="B23" s="161"/>
      <c r="C23" s="163"/>
      <c r="D23" s="169"/>
      <c r="E23" s="170"/>
      <c r="F23" s="165"/>
      <c r="G23" s="10"/>
      <c r="H23" s="15"/>
      <c r="J23" s="92" t="str">
        <f>IFERROR(VLOOKUP(A23,Profili!B$2:C$18,2,0),"")</f>
        <v/>
      </c>
      <c r="K23" s="92" t="str">
        <f>IFERROR(VLOOKUP(B23,Profili!J$1:K$7,2,0),"")</f>
        <v/>
      </c>
    </row>
    <row r="24" spans="1:11" ht="12.75" customHeight="1" x14ac:dyDescent="0.2">
      <c r="A24" s="79"/>
      <c r="B24" s="161"/>
      <c r="C24" s="163"/>
      <c r="D24" s="169"/>
      <c r="E24" s="170"/>
      <c r="F24" s="165"/>
      <c r="G24" s="10"/>
      <c r="H24" s="15"/>
      <c r="J24" s="92" t="str">
        <f>IFERROR(VLOOKUP(A24,Profili!B$2:C$18,2,0),"")</f>
        <v/>
      </c>
      <c r="K24" s="92" t="str">
        <f>IFERROR(VLOOKUP(B24,Profili!J$1:K$7,2,0),"")</f>
        <v/>
      </c>
    </row>
    <row r="25" spans="1:11" ht="12.75" customHeight="1" x14ac:dyDescent="0.2">
      <c r="A25" s="79"/>
      <c r="B25" s="161"/>
      <c r="C25" s="163"/>
      <c r="D25" s="169"/>
      <c r="E25" s="170"/>
      <c r="F25" s="165"/>
      <c r="G25" s="10"/>
      <c r="H25" s="15"/>
      <c r="J25" s="92" t="str">
        <f>IFERROR(VLOOKUP(A25,Profili!B$2:C$18,2,0),"")</f>
        <v/>
      </c>
      <c r="K25" s="92" t="str">
        <f>IFERROR(VLOOKUP(B25,Profili!J$1:K$7,2,0),"")</f>
        <v/>
      </c>
    </row>
    <row r="26" spans="1:11" ht="12.75" customHeight="1" x14ac:dyDescent="0.2">
      <c r="A26" s="79"/>
      <c r="B26" s="161"/>
      <c r="C26" s="163"/>
      <c r="D26" s="169"/>
      <c r="E26" s="170"/>
      <c r="F26" s="165"/>
      <c r="G26" s="10"/>
      <c r="H26" s="15"/>
      <c r="J26" s="92" t="str">
        <f>IFERROR(VLOOKUP(A26,Profili!B$2:C$18,2,0),"")</f>
        <v/>
      </c>
      <c r="K26" s="92" t="str">
        <f>IFERROR(VLOOKUP(B26,Profili!J$1:K$7,2,0),"")</f>
        <v/>
      </c>
    </row>
    <row r="27" spans="1:11" ht="12.75" customHeight="1" x14ac:dyDescent="0.2">
      <c r="A27" s="79"/>
      <c r="B27" s="161"/>
      <c r="C27" s="163"/>
      <c r="D27" s="169"/>
      <c r="E27" s="170"/>
      <c r="F27" s="165"/>
      <c r="G27" s="10"/>
      <c r="H27" s="15"/>
      <c r="J27" s="92" t="str">
        <f>IFERROR(VLOOKUP(A27,Profili!B$2:C$18,2,0),"")</f>
        <v/>
      </c>
      <c r="K27" s="92" t="str">
        <f>IFERROR(VLOOKUP(B27,Profili!J$1:K$7,2,0),"")</f>
        <v/>
      </c>
    </row>
    <row r="28" spans="1:11" ht="12.75" customHeight="1" x14ac:dyDescent="0.2">
      <c r="A28" s="79"/>
      <c r="B28" s="161"/>
      <c r="C28" s="163"/>
      <c r="D28" s="169"/>
      <c r="E28" s="170"/>
      <c r="F28" s="165"/>
      <c r="G28" s="10"/>
      <c r="H28" s="15"/>
      <c r="J28" s="92" t="str">
        <f>IFERROR(VLOOKUP(A28,Profili!B$2:C$18,2,0),"")</f>
        <v/>
      </c>
      <c r="K28" s="92" t="str">
        <f>IFERROR(VLOOKUP(B28,Profili!J$1:K$7,2,0),"")</f>
        <v/>
      </c>
    </row>
    <row r="29" spans="1:11" ht="12.75" customHeight="1" x14ac:dyDescent="0.2">
      <c r="A29" s="79"/>
      <c r="B29" s="161"/>
      <c r="C29" s="163"/>
      <c r="D29" s="169"/>
      <c r="E29" s="170"/>
      <c r="F29" s="165"/>
      <c r="G29" s="10"/>
      <c r="H29" s="15"/>
      <c r="J29" s="92" t="str">
        <f>IFERROR(VLOOKUP(A29,Profili!B$2:C$18,2,0),"")</f>
        <v/>
      </c>
      <c r="K29" s="92" t="str">
        <f>IFERROR(VLOOKUP(B29,Profili!J$1:K$7,2,0),"")</f>
        <v/>
      </c>
    </row>
    <row r="30" spans="1:11" ht="12.75" customHeight="1" x14ac:dyDescent="0.2">
      <c r="A30" s="79"/>
      <c r="B30" s="161"/>
      <c r="C30" s="163"/>
      <c r="D30" s="169"/>
      <c r="E30" s="170"/>
      <c r="F30" s="165"/>
      <c r="G30" s="10"/>
      <c r="H30" s="15"/>
      <c r="J30" s="92" t="str">
        <f>IFERROR(VLOOKUP(A30,Profili!B$2:C$18,2,0),"")</f>
        <v/>
      </c>
      <c r="K30" s="92" t="str">
        <f>IFERROR(VLOOKUP(B30,Profili!J$1:K$7,2,0),"")</f>
        <v/>
      </c>
    </row>
    <row r="31" spans="1:11" ht="12.75" customHeight="1" x14ac:dyDescent="0.2">
      <c r="A31" s="79"/>
      <c r="B31" s="161"/>
      <c r="C31" s="163"/>
      <c r="D31" s="169"/>
      <c r="E31" s="170"/>
      <c r="F31" s="165"/>
      <c r="G31" s="10"/>
      <c r="H31" s="15"/>
      <c r="J31" s="92" t="str">
        <f>IFERROR(VLOOKUP(A31,Profili!B$2:C$18,2,0),"")</f>
        <v/>
      </c>
      <c r="K31" s="92" t="str">
        <f>IFERROR(VLOOKUP(B31,Profili!J$1:K$7,2,0),"")</f>
        <v/>
      </c>
    </row>
    <row r="32" spans="1:11" ht="12.75" customHeight="1" x14ac:dyDescent="0.2">
      <c r="A32" s="79"/>
      <c r="B32" s="161"/>
      <c r="C32" s="163"/>
      <c r="D32" s="169"/>
      <c r="E32" s="170"/>
      <c r="F32" s="165"/>
      <c r="G32" s="10"/>
      <c r="H32" s="15"/>
      <c r="J32" s="92" t="str">
        <f>IFERROR(VLOOKUP(A32,Profili!B$2:C$18,2,0),"")</f>
        <v/>
      </c>
      <c r="K32" s="92" t="str">
        <f>IFERROR(VLOOKUP(B32,Profili!J$1:K$7,2,0),"")</f>
        <v/>
      </c>
    </row>
    <row r="33" spans="1:11" ht="12.75" customHeight="1" x14ac:dyDescent="0.2">
      <c r="A33" s="79"/>
      <c r="B33" s="161"/>
      <c r="C33" s="163"/>
      <c r="D33" s="169"/>
      <c r="E33" s="170"/>
      <c r="F33" s="165"/>
      <c r="G33" s="10"/>
      <c r="H33" s="15"/>
      <c r="J33" s="92" t="str">
        <f>IFERROR(VLOOKUP(A33,Profili!B$2:C$18,2,0),"")</f>
        <v/>
      </c>
      <c r="K33" s="92" t="str">
        <f>IFERROR(VLOOKUP(B33,Profili!J$1:K$7,2,0),"")</f>
        <v/>
      </c>
    </row>
    <row r="34" spans="1:11" ht="12.75" customHeight="1" x14ac:dyDescent="0.2">
      <c r="A34" s="79"/>
      <c r="B34" s="161"/>
      <c r="C34" s="163"/>
      <c r="D34" s="169"/>
      <c r="E34" s="170"/>
      <c r="F34" s="165"/>
      <c r="G34" s="10"/>
      <c r="H34" s="15"/>
      <c r="J34" s="92" t="str">
        <f>IFERROR(VLOOKUP(A34,Profili!B$2:C$18,2,0),"")</f>
        <v/>
      </c>
      <c r="K34" s="92" t="str">
        <f>IFERROR(VLOOKUP(B34,Profili!J$1:K$7,2,0),"")</f>
        <v/>
      </c>
    </row>
    <row r="35" spans="1:11" ht="12.75" customHeight="1" x14ac:dyDescent="0.2">
      <c r="A35" s="79"/>
      <c r="B35" s="161"/>
      <c r="C35" s="163"/>
      <c r="D35" s="169"/>
      <c r="E35" s="170"/>
      <c r="F35" s="165"/>
      <c r="G35" s="10"/>
      <c r="H35" s="15"/>
      <c r="J35" s="92" t="str">
        <f>IFERROR(VLOOKUP(A35,Profili!B$2:C$18,2,0),"")</f>
        <v/>
      </c>
      <c r="K35" s="92" t="str">
        <f>IFERROR(VLOOKUP(B35,Profili!J$1:K$7,2,0),"")</f>
        <v/>
      </c>
    </row>
    <row r="36" spans="1:11" ht="12.75" customHeight="1" x14ac:dyDescent="0.2">
      <c r="A36" s="79"/>
      <c r="B36" s="161"/>
      <c r="C36" s="163"/>
      <c r="D36" s="169"/>
      <c r="E36" s="170"/>
      <c r="F36" s="165"/>
      <c r="G36" s="10"/>
      <c r="H36" s="15"/>
      <c r="J36" s="92" t="str">
        <f>IFERROR(VLOOKUP(A36,Profili!B$2:C$18,2,0),"")</f>
        <v/>
      </c>
      <c r="K36" s="92" t="str">
        <f>IFERROR(VLOOKUP(B36,Profili!J$1:K$7,2,0),"")</f>
        <v/>
      </c>
    </row>
    <row r="37" spans="1:11" ht="12.75" customHeight="1" x14ac:dyDescent="0.2">
      <c r="A37" s="79"/>
      <c r="B37" s="161"/>
      <c r="C37" s="163"/>
      <c r="D37" s="169"/>
      <c r="E37" s="170"/>
      <c r="F37" s="165"/>
      <c r="G37" s="10"/>
      <c r="H37" s="15"/>
      <c r="J37" s="92" t="str">
        <f>IFERROR(VLOOKUP(A37,Profili!B$2:C$18,2,0),"")</f>
        <v/>
      </c>
      <c r="K37" s="92" t="str">
        <f>IFERROR(VLOOKUP(B37,Profili!J$1:K$7,2,0),"")</f>
        <v/>
      </c>
    </row>
    <row r="38" spans="1:11" ht="12.75" customHeight="1" x14ac:dyDescent="0.2">
      <c r="A38" s="79"/>
      <c r="B38" s="161"/>
      <c r="C38" s="163"/>
      <c r="D38" s="169"/>
      <c r="E38" s="170"/>
      <c r="F38" s="165"/>
      <c r="G38" s="10"/>
      <c r="H38" s="15"/>
      <c r="J38" s="92" t="str">
        <f>IFERROR(VLOOKUP(A38,Profili!B$2:C$18,2,0),"")</f>
        <v/>
      </c>
      <c r="K38" s="92" t="str">
        <f>IFERROR(VLOOKUP(B38,Profili!J$1:K$7,2,0),"")</f>
        <v/>
      </c>
    </row>
    <row r="39" spans="1:11" ht="12.75" customHeight="1" x14ac:dyDescent="0.2">
      <c r="A39" s="79"/>
      <c r="B39" s="161"/>
      <c r="C39" s="163"/>
      <c r="D39" s="169"/>
      <c r="E39" s="170"/>
      <c r="F39" s="165"/>
      <c r="G39" s="10"/>
      <c r="H39" s="15"/>
      <c r="J39" s="92" t="str">
        <f>IFERROR(VLOOKUP(A39,Profili!B$2:C$18,2,0),"")</f>
        <v/>
      </c>
      <c r="K39" s="92" t="str">
        <f>IFERROR(VLOOKUP(B39,Profili!J$1:K$7,2,0),"")</f>
        <v/>
      </c>
    </row>
    <row r="40" spans="1:11" ht="12.75" customHeight="1" x14ac:dyDescent="0.2">
      <c r="A40" s="79"/>
      <c r="B40" s="161"/>
      <c r="C40" s="163"/>
      <c r="D40" s="169"/>
      <c r="E40" s="170"/>
      <c r="F40" s="165"/>
      <c r="G40" s="10"/>
      <c r="H40" s="15"/>
      <c r="J40" s="92" t="str">
        <f>IFERROR(VLOOKUP(A40,Profili!B$2:C$18,2,0),"")</f>
        <v/>
      </c>
      <c r="K40" s="92" t="str">
        <f>IFERROR(VLOOKUP(B40,Profili!J$1:K$7,2,0),"")</f>
        <v/>
      </c>
    </row>
    <row r="41" spans="1:11" ht="12.75" customHeight="1" x14ac:dyDescent="0.2">
      <c r="A41" s="79"/>
      <c r="B41" s="161"/>
      <c r="C41" s="163"/>
      <c r="D41" s="169"/>
      <c r="E41" s="170"/>
      <c r="F41" s="165"/>
      <c r="G41" s="10"/>
      <c r="H41" s="15"/>
      <c r="J41" s="92" t="str">
        <f>IFERROR(VLOOKUP(A41,Profili!B$2:C$18,2,0),"")</f>
        <v/>
      </c>
      <c r="K41" s="92" t="str">
        <f>IFERROR(VLOOKUP(B41,Profili!J$1:K$7,2,0),"")</f>
        <v/>
      </c>
    </row>
    <row r="42" spans="1:11" ht="12.75" customHeight="1" x14ac:dyDescent="0.2">
      <c r="A42" s="79"/>
      <c r="B42" s="161"/>
      <c r="C42" s="163"/>
      <c r="D42" s="169"/>
      <c r="E42" s="170"/>
      <c r="F42" s="165"/>
      <c r="G42" s="10"/>
      <c r="H42" s="15"/>
      <c r="J42" s="92" t="str">
        <f>IFERROR(VLOOKUP(A42,Profili!B$2:C$18,2,0),"")</f>
        <v/>
      </c>
      <c r="K42" s="92" t="str">
        <f>IFERROR(VLOOKUP(B42,Profili!J$1:K$7,2,0),"")</f>
        <v/>
      </c>
    </row>
    <row r="43" spans="1:11" ht="12.75" customHeight="1" x14ac:dyDescent="0.2">
      <c r="A43" s="79"/>
      <c r="B43" s="161"/>
      <c r="C43" s="163"/>
      <c r="D43" s="169"/>
      <c r="E43" s="170"/>
      <c r="F43" s="165"/>
      <c r="G43" s="10"/>
      <c r="H43" s="15"/>
      <c r="J43" s="92" t="str">
        <f>IFERROR(VLOOKUP(A43,Profili!B$2:C$18,2,0),"")</f>
        <v/>
      </c>
      <c r="K43" s="92" t="str">
        <f>IFERROR(VLOOKUP(B43,Profili!J$1:K$7,2,0),"")</f>
        <v/>
      </c>
    </row>
    <row r="44" spans="1:11" ht="12.75" customHeight="1" x14ac:dyDescent="0.2">
      <c r="A44" s="79"/>
      <c r="B44" s="161"/>
      <c r="C44" s="163"/>
      <c r="D44" s="169"/>
      <c r="E44" s="170"/>
      <c r="F44" s="165"/>
      <c r="G44" s="10"/>
      <c r="H44" s="15"/>
      <c r="J44" s="92" t="str">
        <f>IFERROR(VLOOKUP(A44,Profili!B$2:C$18,2,0),"")</f>
        <v/>
      </c>
      <c r="K44" s="92" t="str">
        <f>IFERROR(VLOOKUP(B44,Profili!J$1:K$7,2,0),"")</f>
        <v/>
      </c>
    </row>
    <row r="45" spans="1:11" ht="12.75" customHeight="1" x14ac:dyDescent="0.2">
      <c r="A45" s="79"/>
      <c r="B45" s="161"/>
      <c r="C45" s="163"/>
      <c r="D45" s="169"/>
      <c r="E45" s="170"/>
      <c r="F45" s="165"/>
      <c r="G45" s="10"/>
      <c r="H45" s="15"/>
      <c r="J45" s="92" t="str">
        <f>IFERROR(VLOOKUP(A45,Profili!B$2:C$18,2,0),"")</f>
        <v/>
      </c>
      <c r="K45" s="92" t="str">
        <f>IFERROR(VLOOKUP(B45,Profili!J$1:K$7,2,0),"")</f>
        <v/>
      </c>
    </row>
    <row r="46" spans="1:11" ht="12.75" customHeight="1" x14ac:dyDescent="0.2">
      <c r="A46" s="79"/>
      <c r="B46" s="161"/>
      <c r="C46" s="163"/>
      <c r="D46" s="169"/>
      <c r="E46" s="170"/>
      <c r="F46" s="165"/>
      <c r="G46" s="10"/>
      <c r="H46" s="15"/>
      <c r="J46" s="92" t="str">
        <f>IFERROR(VLOOKUP(A46,Profili!B$2:C$18,2,0),"")</f>
        <v/>
      </c>
      <c r="K46" s="92" t="str">
        <f>IFERROR(VLOOKUP(B46,Profili!J$1:K$7,2,0),"")</f>
        <v/>
      </c>
    </row>
    <row r="47" spans="1:11" ht="12.75" customHeight="1" x14ac:dyDescent="0.2">
      <c r="A47" s="79"/>
      <c r="B47" s="161"/>
      <c r="C47" s="163"/>
      <c r="D47" s="169"/>
      <c r="E47" s="170"/>
      <c r="F47" s="165"/>
      <c r="G47" s="10"/>
      <c r="H47" s="15"/>
      <c r="J47" s="92" t="str">
        <f>IFERROR(VLOOKUP(A47,Profili!B$2:C$18,2,0),"")</f>
        <v/>
      </c>
      <c r="K47" s="92" t="str">
        <f>IFERROR(VLOOKUP(B47,Profili!J$1:K$7,2,0),"")</f>
        <v/>
      </c>
    </row>
    <row r="48" spans="1:11" ht="12.75" customHeight="1" x14ac:dyDescent="0.2">
      <c r="A48" s="79"/>
      <c r="B48" s="161"/>
      <c r="C48" s="163"/>
      <c r="D48" s="169"/>
      <c r="E48" s="170"/>
      <c r="F48" s="165"/>
      <c r="G48" s="10"/>
      <c r="H48" s="15"/>
      <c r="J48" s="92" t="str">
        <f>IFERROR(VLOOKUP(A48,Profili!B$2:C$18,2,0),"")</f>
        <v/>
      </c>
      <c r="K48" s="92" t="str">
        <f>IFERROR(VLOOKUP(B48,Profili!J$1:K$7,2,0),"")</f>
        <v/>
      </c>
    </row>
    <row r="49" spans="1:11" ht="12.75" customHeight="1" x14ac:dyDescent="0.2">
      <c r="A49" s="79"/>
      <c r="B49" s="161"/>
      <c r="C49" s="163"/>
      <c r="D49" s="169"/>
      <c r="E49" s="170"/>
      <c r="F49" s="165"/>
      <c r="G49" s="10"/>
      <c r="H49" s="15"/>
      <c r="J49" s="92" t="str">
        <f>IFERROR(VLOOKUP(A49,Profili!B$2:C$18,2,0),"")</f>
        <v/>
      </c>
      <c r="K49" s="92" t="str">
        <f>IFERROR(VLOOKUP(B49,Profili!J$1:K$7,2,0),"")</f>
        <v/>
      </c>
    </row>
    <row r="50" spans="1:11" ht="12.75" customHeight="1" x14ac:dyDescent="0.2">
      <c r="A50" s="79"/>
      <c r="B50" s="161"/>
      <c r="C50" s="163"/>
      <c r="D50" s="169"/>
      <c r="E50" s="170"/>
      <c r="F50" s="165"/>
      <c r="G50" s="10"/>
      <c r="H50" s="15"/>
      <c r="J50" s="92" t="str">
        <f>IFERROR(VLOOKUP(A50,Profili!B$2:C$18,2,0),"")</f>
        <v/>
      </c>
      <c r="K50" s="92" t="str">
        <f>IFERROR(VLOOKUP(B50,Profili!J$1:K$7,2,0),"")</f>
        <v/>
      </c>
    </row>
    <row r="51" spans="1:11" ht="12.75" customHeight="1" x14ac:dyDescent="0.2">
      <c r="A51" s="79"/>
      <c r="B51" s="161"/>
      <c r="C51" s="163"/>
      <c r="D51" s="169"/>
      <c r="E51" s="170"/>
      <c r="F51" s="165"/>
      <c r="G51" s="10"/>
      <c r="H51" s="15"/>
      <c r="J51" s="92" t="str">
        <f>IFERROR(VLOOKUP(A51,Profili!B$2:C$18,2,0),"")</f>
        <v/>
      </c>
      <c r="K51" s="92" t="str">
        <f>IFERROR(VLOOKUP(B51,Profili!J$1:K$7,2,0),"")</f>
        <v/>
      </c>
    </row>
    <row r="52" spans="1:11" ht="12.75" customHeight="1" x14ac:dyDescent="0.2">
      <c r="A52" s="79"/>
      <c r="B52" s="161"/>
      <c r="C52" s="163"/>
      <c r="D52" s="169"/>
      <c r="E52" s="170"/>
      <c r="F52" s="165"/>
      <c r="G52" s="10"/>
      <c r="H52" s="15"/>
      <c r="J52" s="92" t="str">
        <f>IFERROR(VLOOKUP(A52,Profili!B$2:C$18,2,0),"")</f>
        <v/>
      </c>
      <c r="K52" s="92" t="str">
        <f>IFERROR(VLOOKUP(B52,Profili!J$1:K$7,2,0),"")</f>
        <v/>
      </c>
    </row>
    <row r="53" spans="1:11" ht="12.75" customHeight="1" x14ac:dyDescent="0.2">
      <c r="A53" s="79"/>
      <c r="B53" s="161"/>
      <c r="C53" s="163"/>
      <c r="D53" s="169"/>
      <c r="E53" s="170"/>
      <c r="F53" s="165"/>
      <c r="G53" s="10"/>
      <c r="H53" s="15"/>
      <c r="J53" s="92" t="str">
        <f>IFERROR(VLOOKUP(A53,Profili!B$2:C$18,2,0),"")</f>
        <v/>
      </c>
      <c r="K53" s="92" t="str">
        <f>IFERROR(VLOOKUP(B53,Profili!J$1:K$7,2,0),"")</f>
        <v/>
      </c>
    </row>
    <row r="54" spans="1:11" ht="12.75" customHeight="1" x14ac:dyDescent="0.2">
      <c r="A54" s="79"/>
      <c r="B54" s="161"/>
      <c r="C54" s="163"/>
      <c r="D54" s="169"/>
      <c r="E54" s="170"/>
      <c r="F54" s="165"/>
      <c r="G54" s="10"/>
      <c r="H54" s="15"/>
      <c r="J54" s="92" t="str">
        <f>IFERROR(VLOOKUP(A54,Profili!B$2:C$18,2,0),"")</f>
        <v/>
      </c>
      <c r="K54" s="92" t="str">
        <f>IFERROR(VLOOKUP(B54,Profili!J$1:K$7,2,0),"")</f>
        <v/>
      </c>
    </row>
    <row r="55" spans="1:11" ht="12.75" customHeight="1" x14ac:dyDescent="0.2">
      <c r="A55" s="79"/>
      <c r="B55" s="161"/>
      <c r="C55" s="163"/>
      <c r="D55" s="169"/>
      <c r="E55" s="170"/>
      <c r="F55" s="165"/>
      <c r="G55" s="10"/>
      <c r="H55" s="15"/>
      <c r="J55" s="92" t="str">
        <f>IFERROR(VLOOKUP(A55,Profili!B$2:C$18,2,0),"")</f>
        <v/>
      </c>
      <c r="K55" s="92" t="str">
        <f>IFERROR(VLOOKUP(B55,Profili!J$1:K$7,2,0),"")</f>
        <v/>
      </c>
    </row>
    <row r="56" spans="1:11" ht="12.75" customHeight="1" x14ac:dyDescent="0.2">
      <c r="A56" s="79"/>
      <c r="B56" s="161"/>
      <c r="C56" s="163"/>
      <c r="D56" s="169"/>
      <c r="E56" s="170"/>
      <c r="F56" s="165"/>
      <c r="G56" s="10"/>
      <c r="H56" s="15"/>
      <c r="J56" s="92" t="str">
        <f>IFERROR(VLOOKUP(A56,Profili!B$2:C$18,2,0),"")</f>
        <v/>
      </c>
      <c r="K56" s="92" t="str">
        <f>IFERROR(VLOOKUP(B56,Profili!J$1:K$7,2,0),"")</f>
        <v/>
      </c>
    </row>
    <row r="57" spans="1:11" ht="12.75" customHeight="1" x14ac:dyDescent="0.2">
      <c r="A57" s="79"/>
      <c r="B57" s="161"/>
      <c r="C57" s="163"/>
      <c r="D57" s="169"/>
      <c r="E57" s="170"/>
      <c r="F57" s="165"/>
      <c r="G57" s="10"/>
      <c r="H57" s="15"/>
      <c r="J57" s="92" t="str">
        <f>IFERROR(VLOOKUP(A57,Profili!B$2:C$18,2,0),"")</f>
        <v/>
      </c>
      <c r="K57" s="92" t="str">
        <f>IFERROR(VLOOKUP(B57,Profili!J$1:K$7,2,0),"")</f>
        <v/>
      </c>
    </row>
    <row r="58" spans="1:11" ht="12.75" customHeight="1" x14ac:dyDescent="0.2">
      <c r="A58" s="79"/>
      <c r="B58" s="161"/>
      <c r="C58" s="163"/>
      <c r="D58" s="169"/>
      <c r="E58" s="170"/>
      <c r="F58" s="165"/>
      <c r="G58" s="10"/>
      <c r="H58" s="15"/>
      <c r="J58" s="92" t="str">
        <f>IFERROR(VLOOKUP(A58,Profili!B$2:C$18,2,0),"")</f>
        <v/>
      </c>
      <c r="K58" s="92" t="str">
        <f>IFERROR(VLOOKUP(B58,Profili!J$1:K$7,2,0),"")</f>
        <v/>
      </c>
    </row>
    <row r="59" spans="1:11" ht="12.75" customHeight="1" x14ac:dyDescent="0.2">
      <c r="A59" s="79"/>
      <c r="B59" s="161"/>
      <c r="C59" s="163"/>
      <c r="D59" s="169"/>
      <c r="E59" s="170"/>
      <c r="F59" s="165"/>
      <c r="G59" s="10"/>
      <c r="H59" s="15"/>
      <c r="J59" s="92" t="str">
        <f>IFERROR(VLOOKUP(A59,Profili!B$2:C$18,2,0),"")</f>
        <v/>
      </c>
      <c r="K59" s="92" t="str">
        <f>IFERROR(VLOOKUP(B59,Profili!J$1:K$7,2,0),"")</f>
        <v/>
      </c>
    </row>
    <row r="60" spans="1:11" ht="12.75" customHeight="1" x14ac:dyDescent="0.2">
      <c r="A60" s="79"/>
      <c r="B60" s="161"/>
      <c r="C60" s="163"/>
      <c r="D60" s="169"/>
      <c r="E60" s="170"/>
      <c r="F60" s="165"/>
      <c r="G60" s="10"/>
      <c r="H60" s="15"/>
      <c r="J60" s="92" t="str">
        <f>IFERROR(VLOOKUP(A60,Profili!B$2:C$18,2,0),"")</f>
        <v/>
      </c>
      <c r="K60" s="92" t="str">
        <f>IFERROR(VLOOKUP(B60,Profili!J$1:K$7,2,0),"")</f>
        <v/>
      </c>
    </row>
    <row r="61" spans="1:11" ht="12.75" customHeight="1" x14ac:dyDescent="0.2">
      <c r="A61" s="79"/>
      <c r="B61" s="161"/>
      <c r="C61" s="163"/>
      <c r="D61" s="169"/>
      <c r="E61" s="170"/>
      <c r="F61" s="165"/>
      <c r="G61" s="10"/>
      <c r="H61" s="15"/>
      <c r="J61" s="92" t="str">
        <f>IFERROR(VLOOKUP(A61,Profili!B$2:C$18,2,0),"")</f>
        <v/>
      </c>
      <c r="K61" s="92" t="str">
        <f>IFERROR(VLOOKUP(B61,Profili!J$1:K$7,2,0),"")</f>
        <v/>
      </c>
    </row>
    <row r="62" spans="1:11" ht="12.75" customHeight="1" x14ac:dyDescent="0.2">
      <c r="A62" s="79"/>
      <c r="B62" s="161"/>
      <c r="C62" s="163"/>
      <c r="D62" s="169"/>
      <c r="E62" s="170"/>
      <c r="F62" s="165"/>
      <c r="G62" s="10"/>
      <c r="H62" s="15"/>
      <c r="J62" s="92" t="str">
        <f>IFERROR(VLOOKUP(A62,Profili!B$2:C$18,2,0),"")</f>
        <v/>
      </c>
      <c r="K62" s="92" t="str">
        <f>IFERROR(VLOOKUP(B62,Profili!J$1:K$7,2,0),"")</f>
        <v/>
      </c>
    </row>
    <row r="63" spans="1:11" ht="12.75" customHeight="1" x14ac:dyDescent="0.2">
      <c r="A63" s="79"/>
      <c r="B63" s="161"/>
      <c r="C63" s="163"/>
      <c r="D63" s="169"/>
      <c r="E63" s="170"/>
      <c r="F63" s="165"/>
      <c r="G63" s="10"/>
      <c r="H63" s="15"/>
      <c r="J63" s="92" t="str">
        <f>IFERROR(VLOOKUP(A63,Profili!B$2:C$18,2,0),"")</f>
        <v/>
      </c>
      <c r="K63" s="92" t="str">
        <f>IFERROR(VLOOKUP(B63,Profili!J$1:K$7,2,0),"")</f>
        <v/>
      </c>
    </row>
    <row r="64" spans="1:11" ht="12.75" customHeight="1" x14ac:dyDescent="0.2">
      <c r="A64" s="79"/>
      <c r="B64" s="161"/>
      <c r="C64" s="163"/>
      <c r="D64" s="169"/>
      <c r="E64" s="170"/>
      <c r="F64" s="165"/>
      <c r="G64" s="10"/>
      <c r="H64" s="15"/>
      <c r="J64" s="92" t="str">
        <f>IFERROR(VLOOKUP(A64,Profili!B$2:C$18,2,0),"")</f>
        <v/>
      </c>
      <c r="K64" s="92" t="str">
        <f>IFERROR(VLOOKUP(B64,Profili!J$1:K$7,2,0),"")</f>
        <v/>
      </c>
    </row>
    <row r="65" spans="1:11" ht="12.75" customHeight="1" x14ac:dyDescent="0.2">
      <c r="A65" s="82"/>
      <c r="B65" s="162"/>
      <c r="C65" s="164"/>
      <c r="D65" s="171"/>
      <c r="E65" s="172"/>
      <c r="F65" s="166"/>
      <c r="G65" s="11"/>
      <c r="H65" s="16"/>
      <c r="J65" s="92" t="str">
        <f>IFERROR(VLOOKUP(A65,Profili!B$2:C$18,2,0),"")</f>
        <v/>
      </c>
      <c r="K65" s="92" t="str">
        <f>IFERROR(VLOOKUP(B65,Profili!J$1:K$7,2,0),"")</f>
        <v/>
      </c>
    </row>
    <row r="66" spans="1:11" ht="17.25" customHeight="1" x14ac:dyDescent="0.25">
      <c r="A66" s="115" t="s">
        <v>551</v>
      </c>
      <c r="B66" s="116"/>
      <c r="C66" s="116"/>
      <c r="D66" s="116"/>
      <c r="E66" s="116"/>
      <c r="F66" s="116"/>
      <c r="G66" s="32">
        <f>SUM(G11:G65)</f>
        <v>0</v>
      </c>
      <c r="H66" s="33">
        <f>SUM(H11:H65)</f>
        <v>0</v>
      </c>
    </row>
    <row r="67" spans="1:11" x14ac:dyDescent="0.2">
      <c r="A67" s="25"/>
      <c r="B67" s="26"/>
      <c r="C67" s="26"/>
      <c r="D67" s="26"/>
      <c r="E67" s="26"/>
      <c r="F67" s="26"/>
      <c r="G67" s="26"/>
      <c r="H67" s="27"/>
    </row>
    <row r="68" spans="1:11" x14ac:dyDescent="0.2">
      <c r="A68" s="25"/>
      <c r="B68" s="26"/>
      <c r="C68" s="26"/>
      <c r="D68" s="26"/>
      <c r="E68" s="26"/>
      <c r="F68" s="26"/>
      <c r="G68" s="26"/>
      <c r="H68" s="27"/>
    </row>
    <row r="69" spans="1:11" ht="17.25" customHeight="1" x14ac:dyDescent="0.25">
      <c r="A69" s="120" t="s">
        <v>552</v>
      </c>
      <c r="B69" s="121"/>
      <c r="C69" s="121"/>
      <c r="D69" s="121"/>
      <c r="E69" s="121"/>
      <c r="F69" s="121"/>
      <c r="G69" s="121"/>
      <c r="H69" s="122"/>
    </row>
    <row r="70" spans="1:11" ht="50.1" customHeight="1" x14ac:dyDescent="0.2">
      <c r="A70" s="129" t="s">
        <v>553</v>
      </c>
      <c r="B70" s="145"/>
      <c r="C70" s="145"/>
      <c r="D70" s="145"/>
      <c r="E70" s="145"/>
      <c r="F70" s="130"/>
      <c r="G70" s="31" t="s">
        <v>730</v>
      </c>
      <c r="H70" s="34" t="s">
        <v>731</v>
      </c>
    </row>
    <row r="71" spans="1:11" ht="14.25" x14ac:dyDescent="0.2">
      <c r="A71" s="126"/>
      <c r="B71" s="127"/>
      <c r="C71" s="127"/>
      <c r="D71" s="127"/>
      <c r="E71" s="127"/>
      <c r="F71" s="128"/>
      <c r="G71" s="10"/>
      <c r="H71" s="17"/>
    </row>
    <row r="72" spans="1:11" ht="14.25" x14ac:dyDescent="0.2">
      <c r="A72" s="103"/>
      <c r="B72" s="104"/>
      <c r="C72" s="104"/>
      <c r="D72" s="104"/>
      <c r="E72" s="104"/>
      <c r="F72" s="105"/>
      <c r="G72" s="10"/>
      <c r="H72" s="17"/>
    </row>
    <row r="73" spans="1:11" ht="14.25" x14ac:dyDescent="0.2">
      <c r="A73" s="103"/>
      <c r="B73" s="104"/>
      <c r="C73" s="104"/>
      <c r="D73" s="104"/>
      <c r="E73" s="104"/>
      <c r="F73" s="105"/>
      <c r="G73" s="10"/>
      <c r="H73" s="17"/>
    </row>
    <row r="74" spans="1:11" ht="14.25" x14ac:dyDescent="0.2">
      <c r="A74" s="74"/>
      <c r="B74" s="72"/>
      <c r="C74" s="72"/>
      <c r="D74" s="72"/>
      <c r="E74" s="72"/>
      <c r="F74" s="73"/>
      <c r="G74" s="10"/>
      <c r="H74" s="17"/>
    </row>
    <row r="75" spans="1:11" ht="14.25" x14ac:dyDescent="0.2">
      <c r="A75" s="74"/>
      <c r="B75" s="72"/>
      <c r="C75" s="72"/>
      <c r="D75" s="72"/>
      <c r="E75" s="72"/>
      <c r="F75" s="73"/>
      <c r="G75" s="10"/>
      <c r="H75" s="17"/>
    </row>
    <row r="76" spans="1:11" ht="14.25" x14ac:dyDescent="0.2">
      <c r="A76" s="103"/>
      <c r="B76" s="104"/>
      <c r="C76" s="104"/>
      <c r="D76" s="104"/>
      <c r="E76" s="104"/>
      <c r="F76" s="105"/>
      <c r="G76" s="10"/>
      <c r="H76" s="17"/>
    </row>
    <row r="77" spans="1:11" ht="14.25" x14ac:dyDescent="0.2">
      <c r="A77" s="103"/>
      <c r="B77" s="104"/>
      <c r="C77" s="104"/>
      <c r="D77" s="104"/>
      <c r="E77" s="104"/>
      <c r="F77" s="105"/>
      <c r="G77" s="10"/>
      <c r="H77" s="17"/>
    </row>
    <row r="78" spans="1:11" ht="14.25" x14ac:dyDescent="0.2">
      <c r="A78" s="103"/>
      <c r="B78" s="104"/>
      <c r="C78" s="104"/>
      <c r="D78" s="104"/>
      <c r="E78" s="104"/>
      <c r="F78" s="105"/>
      <c r="G78" s="10"/>
      <c r="H78" s="17"/>
    </row>
    <row r="79" spans="1:11" ht="14.25" x14ac:dyDescent="0.2">
      <c r="A79" s="103"/>
      <c r="B79" s="104"/>
      <c r="C79" s="104"/>
      <c r="D79" s="104"/>
      <c r="E79" s="104"/>
      <c r="F79" s="105"/>
      <c r="G79" s="10"/>
      <c r="H79" s="17"/>
    </row>
    <row r="80" spans="1:11" ht="14.25" x14ac:dyDescent="0.2">
      <c r="A80" s="106"/>
      <c r="B80" s="107"/>
      <c r="C80" s="107"/>
      <c r="D80" s="107"/>
      <c r="E80" s="107"/>
      <c r="F80" s="108"/>
      <c r="G80" s="10"/>
      <c r="H80" s="17"/>
    </row>
    <row r="81" spans="1:11" ht="17.25" customHeight="1" x14ac:dyDescent="0.25">
      <c r="A81" s="115" t="s">
        <v>551</v>
      </c>
      <c r="B81" s="116"/>
      <c r="C81" s="116"/>
      <c r="D81" s="116"/>
      <c r="E81" s="116"/>
      <c r="F81" s="116"/>
      <c r="G81" s="32">
        <f>SUM(G71:G80)</f>
        <v>0</v>
      </c>
      <c r="H81" s="33">
        <f>SUM(H71:H80)</f>
        <v>0</v>
      </c>
    </row>
    <row r="82" spans="1:11" x14ac:dyDescent="0.2">
      <c r="A82" s="25"/>
      <c r="B82" s="26"/>
      <c r="C82" s="26"/>
      <c r="D82" s="26"/>
      <c r="E82" s="26"/>
      <c r="F82" s="26"/>
      <c r="G82" s="26"/>
      <c r="H82" s="27"/>
    </row>
    <row r="83" spans="1:11" x14ac:dyDescent="0.2">
      <c r="A83" s="25"/>
      <c r="B83" s="26"/>
      <c r="C83" s="26"/>
      <c r="D83" s="26"/>
      <c r="E83" s="26"/>
      <c r="F83" s="26"/>
      <c r="G83" s="26"/>
      <c r="H83" s="27"/>
    </row>
    <row r="84" spans="1:11" ht="17.25" customHeight="1" x14ac:dyDescent="0.25">
      <c r="A84" s="120" t="s">
        <v>554</v>
      </c>
      <c r="B84" s="121"/>
      <c r="C84" s="121"/>
      <c r="D84" s="121"/>
      <c r="E84" s="121"/>
      <c r="F84" s="121"/>
      <c r="G84" s="121"/>
      <c r="H84" s="122"/>
    </row>
    <row r="85" spans="1:11" ht="50.1" customHeight="1" x14ac:dyDescent="0.2">
      <c r="A85" s="129" t="s">
        <v>549</v>
      </c>
      <c r="B85" s="130"/>
      <c r="C85" s="31" t="s">
        <v>634</v>
      </c>
      <c r="D85" s="31" t="s">
        <v>555</v>
      </c>
      <c r="E85" s="31" t="s">
        <v>556</v>
      </c>
      <c r="F85" s="31" t="s">
        <v>557</v>
      </c>
      <c r="G85" s="31" t="s">
        <v>730</v>
      </c>
      <c r="H85" s="34" t="s">
        <v>731</v>
      </c>
    </row>
    <row r="86" spans="1:11" ht="14.25" x14ac:dyDescent="0.2">
      <c r="A86" s="113"/>
      <c r="B86" s="114"/>
      <c r="C86" s="85"/>
      <c r="D86" s="80"/>
      <c r="E86" s="40"/>
      <c r="F86" s="3"/>
      <c r="G86" s="10"/>
      <c r="H86" s="14"/>
      <c r="K86" s="92" t="str">
        <f>IFERROR(VLOOKUP(C86,Profili!J$1:K$7,2,0),"")</f>
        <v/>
      </c>
    </row>
    <row r="87" spans="1:11" ht="14.25" x14ac:dyDescent="0.2">
      <c r="A87" s="109"/>
      <c r="B87" s="110"/>
      <c r="C87" s="86"/>
      <c r="D87" s="81"/>
      <c r="E87" s="41"/>
      <c r="F87" s="3"/>
      <c r="G87" s="10"/>
      <c r="H87" s="17"/>
      <c r="K87" s="92" t="str">
        <f>IFERROR(VLOOKUP(C87,Profili!J$1:K$7,2,0),"")</f>
        <v/>
      </c>
    </row>
    <row r="88" spans="1:11" ht="14.25" x14ac:dyDescent="0.2">
      <c r="A88" s="109"/>
      <c r="B88" s="110"/>
      <c r="C88" s="86"/>
      <c r="D88" s="81"/>
      <c r="E88" s="41"/>
      <c r="F88" s="3"/>
      <c r="G88" s="10"/>
      <c r="H88" s="17"/>
      <c r="K88" s="92" t="str">
        <f>IFERROR(VLOOKUP(C88,Profili!J$1:K$7,2,0),"")</f>
        <v/>
      </c>
    </row>
    <row r="89" spans="1:11" ht="14.25" x14ac:dyDescent="0.2">
      <c r="A89" s="109"/>
      <c r="B89" s="110"/>
      <c r="C89" s="86"/>
      <c r="D89" s="81"/>
      <c r="E89" s="41"/>
      <c r="F89" s="3"/>
      <c r="G89" s="10"/>
      <c r="H89" s="17"/>
      <c r="K89" s="92" t="str">
        <f>IFERROR(VLOOKUP(C89,Profili!J$1:K$7,2,0),"")</f>
        <v/>
      </c>
    </row>
    <row r="90" spans="1:11" ht="14.25" x14ac:dyDescent="0.2">
      <c r="A90" s="109"/>
      <c r="B90" s="110"/>
      <c r="C90" s="86"/>
      <c r="D90" s="81"/>
      <c r="E90" s="41"/>
      <c r="F90" s="3"/>
      <c r="G90" s="10"/>
      <c r="H90" s="17"/>
      <c r="K90" s="92" t="str">
        <f>IFERROR(VLOOKUP(C90,Profili!J$1:K$7,2,0),"")</f>
        <v/>
      </c>
    </row>
    <row r="91" spans="1:11" ht="14.25" x14ac:dyDescent="0.2">
      <c r="A91" s="109"/>
      <c r="B91" s="110"/>
      <c r="C91" s="86"/>
      <c r="D91" s="81"/>
      <c r="E91" s="41"/>
      <c r="F91" s="3"/>
      <c r="G91" s="10"/>
      <c r="H91" s="17"/>
      <c r="K91" s="92" t="str">
        <f>IFERROR(VLOOKUP(C91,Profili!J$1:K$7,2,0),"")</f>
        <v/>
      </c>
    </row>
    <row r="92" spans="1:11" ht="14.25" x14ac:dyDescent="0.2">
      <c r="A92" s="109"/>
      <c r="B92" s="110"/>
      <c r="C92" s="86"/>
      <c r="D92" s="81"/>
      <c r="E92" s="41"/>
      <c r="F92" s="3"/>
      <c r="G92" s="10"/>
      <c r="H92" s="17"/>
      <c r="K92" s="92" t="str">
        <f>IFERROR(VLOOKUP(C92,Profili!J$1:K$7,2,0),"")</f>
        <v/>
      </c>
    </row>
    <row r="93" spans="1:11" ht="14.25" x14ac:dyDescent="0.2">
      <c r="A93" s="111"/>
      <c r="B93" s="112"/>
      <c r="C93" s="87"/>
      <c r="D93" s="81"/>
      <c r="E93" s="41"/>
      <c r="F93" s="3"/>
      <c r="G93" s="10"/>
      <c r="H93" s="17"/>
      <c r="K93" s="92" t="str">
        <f>IFERROR(VLOOKUP(C93,Profili!J$1:K$7,2,0),"")</f>
        <v/>
      </c>
    </row>
    <row r="94" spans="1:11" ht="17.25" customHeight="1" x14ac:dyDescent="0.25">
      <c r="A94" s="115" t="s">
        <v>551</v>
      </c>
      <c r="B94" s="116"/>
      <c r="C94" s="116"/>
      <c r="D94" s="116"/>
      <c r="E94" s="116"/>
      <c r="F94" s="116"/>
      <c r="G94" s="32">
        <f>SUM(G86:G93)</f>
        <v>0</v>
      </c>
      <c r="H94" s="33">
        <f>SUM(H86:H93)</f>
        <v>0</v>
      </c>
    </row>
    <row r="95" spans="1:11" x14ac:dyDescent="0.2">
      <c r="A95" s="25"/>
      <c r="B95" s="26"/>
      <c r="C95" s="26"/>
      <c r="D95" s="26"/>
      <c r="E95" s="26"/>
      <c r="F95" s="26"/>
      <c r="G95" s="26"/>
      <c r="H95" s="27"/>
    </row>
    <row r="96" spans="1:11" x14ac:dyDescent="0.2">
      <c r="A96" s="25"/>
      <c r="B96" s="26"/>
      <c r="C96" s="26"/>
      <c r="D96" s="26"/>
      <c r="E96" s="26"/>
      <c r="F96" s="26"/>
      <c r="G96" s="26"/>
      <c r="H96" s="27"/>
    </row>
    <row r="97" spans="1:8" ht="17.25" customHeight="1" x14ac:dyDescent="0.25">
      <c r="A97" s="115" t="s">
        <v>558</v>
      </c>
      <c r="B97" s="116"/>
      <c r="C97" s="116"/>
      <c r="D97" s="116"/>
      <c r="E97" s="116"/>
      <c r="F97" s="116"/>
      <c r="G97" s="32">
        <f>G66+G81+G94</f>
        <v>0</v>
      </c>
      <c r="H97" s="33">
        <f>H66+H81+H94</f>
        <v>0</v>
      </c>
    </row>
    <row r="98" spans="1:8" x14ac:dyDescent="0.2">
      <c r="A98" s="25"/>
      <c r="B98" s="26"/>
      <c r="C98" s="26"/>
      <c r="D98" s="26"/>
      <c r="E98" s="26"/>
      <c r="F98" s="26"/>
      <c r="G98" s="26"/>
      <c r="H98" s="27"/>
    </row>
    <row r="99" spans="1:8" x14ac:dyDescent="0.2">
      <c r="A99" s="25"/>
      <c r="B99" s="26"/>
      <c r="C99" s="26"/>
      <c r="D99" s="26"/>
      <c r="E99" s="26"/>
      <c r="F99" s="26"/>
      <c r="G99" s="26"/>
      <c r="H99" s="27"/>
    </row>
    <row r="100" spans="1:8" x14ac:dyDescent="0.2">
      <c r="A100" s="25"/>
      <c r="B100" s="26"/>
      <c r="C100" s="26"/>
      <c r="D100" s="26"/>
      <c r="E100" s="26"/>
      <c r="F100" s="26"/>
      <c r="G100" s="26"/>
      <c r="H100" s="27"/>
    </row>
    <row r="101" spans="1:8" ht="15.75" x14ac:dyDescent="0.2">
      <c r="A101" s="98" t="s">
        <v>559</v>
      </c>
      <c r="B101" s="99"/>
      <c r="C101" s="99"/>
      <c r="D101" s="99"/>
      <c r="E101" s="99"/>
      <c r="F101" s="99"/>
      <c r="G101" s="99"/>
      <c r="H101" s="100"/>
    </row>
    <row r="102" spans="1:8" ht="50.1" customHeight="1" x14ac:dyDescent="0.2">
      <c r="A102" s="101" t="s">
        <v>553</v>
      </c>
      <c r="B102" s="102"/>
      <c r="C102" s="102"/>
      <c r="D102" s="102"/>
      <c r="E102" s="102"/>
      <c r="F102" s="102"/>
      <c r="G102" s="31" t="s">
        <v>730</v>
      </c>
      <c r="H102" s="34" t="s">
        <v>731</v>
      </c>
    </row>
    <row r="103" spans="1:8" ht="14.25" x14ac:dyDescent="0.2">
      <c r="A103" s="117" t="s">
        <v>651</v>
      </c>
      <c r="B103" s="118"/>
      <c r="C103" s="118"/>
      <c r="D103" s="118"/>
      <c r="E103" s="118"/>
      <c r="F103" s="119"/>
      <c r="G103" s="12"/>
      <c r="H103" s="18"/>
    </row>
    <row r="104" spans="1:8" ht="14.25" x14ac:dyDescent="0.2">
      <c r="A104" s="131" t="s">
        <v>660</v>
      </c>
      <c r="B104" s="132"/>
      <c r="C104" s="132"/>
      <c r="D104" s="132"/>
      <c r="E104" s="132"/>
      <c r="F104" s="133"/>
      <c r="G104" s="13"/>
      <c r="H104" s="19"/>
    </row>
    <row r="105" spans="1:8" ht="14.25" x14ac:dyDescent="0.2">
      <c r="A105" s="131" t="s">
        <v>671</v>
      </c>
      <c r="B105" s="132"/>
      <c r="C105" s="132"/>
      <c r="D105" s="132"/>
      <c r="E105" s="132"/>
      <c r="F105" s="133"/>
      <c r="G105" s="13"/>
      <c r="H105" s="19"/>
    </row>
    <row r="106" spans="1:8" ht="14.25" x14ac:dyDescent="0.2">
      <c r="A106" s="131" t="s">
        <v>662</v>
      </c>
      <c r="B106" s="132"/>
      <c r="C106" s="132"/>
      <c r="D106" s="132"/>
      <c r="E106" s="132"/>
      <c r="F106" s="133"/>
      <c r="G106" s="13"/>
      <c r="H106" s="19"/>
    </row>
    <row r="107" spans="1:8" ht="14.25" x14ac:dyDescent="0.2">
      <c r="A107" s="131" t="s">
        <v>670</v>
      </c>
      <c r="B107" s="132"/>
      <c r="C107" s="132"/>
      <c r="D107" s="132"/>
      <c r="E107" s="132"/>
      <c r="F107" s="133"/>
      <c r="G107" s="13"/>
      <c r="H107" s="19"/>
    </row>
    <row r="108" spans="1:8" ht="14.25" x14ac:dyDescent="0.2">
      <c r="A108" s="131" t="s">
        <v>672</v>
      </c>
      <c r="B108" s="132"/>
      <c r="C108" s="132"/>
      <c r="D108" s="132"/>
      <c r="E108" s="132"/>
      <c r="F108" s="133"/>
      <c r="G108" s="13"/>
      <c r="H108" s="19"/>
    </row>
    <row r="109" spans="1:8" ht="14.25" x14ac:dyDescent="0.2">
      <c r="A109" s="131" t="s">
        <v>668</v>
      </c>
      <c r="B109" s="132"/>
      <c r="C109" s="132"/>
      <c r="D109" s="132"/>
      <c r="E109" s="132"/>
      <c r="F109" s="133"/>
      <c r="G109" s="13"/>
      <c r="H109" s="19"/>
    </row>
    <row r="110" spans="1:8" ht="14.25" x14ac:dyDescent="0.2">
      <c r="A110" s="131" t="s">
        <v>658</v>
      </c>
      <c r="B110" s="132"/>
      <c r="C110" s="132"/>
      <c r="D110" s="132"/>
      <c r="E110" s="132"/>
      <c r="F110" s="133"/>
      <c r="G110" s="13"/>
      <c r="H110" s="19"/>
    </row>
    <row r="111" spans="1:8" ht="14.25" x14ac:dyDescent="0.2">
      <c r="A111" s="131" t="s">
        <v>652</v>
      </c>
      <c r="B111" s="132"/>
      <c r="C111" s="132"/>
      <c r="D111" s="132"/>
      <c r="E111" s="132"/>
      <c r="F111" s="133"/>
      <c r="G111" s="13"/>
      <c r="H111" s="19"/>
    </row>
    <row r="112" spans="1:8" ht="14.25" x14ac:dyDescent="0.2">
      <c r="A112" s="131" t="s">
        <v>653</v>
      </c>
      <c r="B112" s="132"/>
      <c r="C112" s="132"/>
      <c r="D112" s="132"/>
      <c r="E112" s="132"/>
      <c r="F112" s="133"/>
      <c r="G112" s="42"/>
      <c r="H112" s="43"/>
    </row>
    <row r="113" spans="1:8" ht="14.25" x14ac:dyDescent="0.2">
      <c r="A113" s="131" t="s">
        <v>654</v>
      </c>
      <c r="B113" s="132"/>
      <c r="C113" s="132"/>
      <c r="D113" s="132"/>
      <c r="E113" s="132"/>
      <c r="F113" s="133"/>
      <c r="G113" s="42"/>
      <c r="H113" s="43"/>
    </row>
    <row r="114" spans="1:8" ht="14.25" x14ac:dyDescent="0.2">
      <c r="A114" s="131" t="s">
        <v>666</v>
      </c>
      <c r="B114" s="132"/>
      <c r="C114" s="132"/>
      <c r="D114" s="132"/>
      <c r="E114" s="132"/>
      <c r="F114" s="133"/>
      <c r="G114" s="42"/>
      <c r="H114" s="43"/>
    </row>
    <row r="115" spans="1:8" ht="14.25" x14ac:dyDescent="0.2">
      <c r="A115" s="131" t="s">
        <v>656</v>
      </c>
      <c r="B115" s="132"/>
      <c r="C115" s="132"/>
      <c r="D115" s="132"/>
      <c r="E115" s="132"/>
      <c r="F115" s="133"/>
      <c r="G115" s="42"/>
      <c r="H115" s="43"/>
    </row>
    <row r="116" spans="1:8" ht="14.25" x14ac:dyDescent="0.2">
      <c r="A116" s="131" t="s">
        <v>655</v>
      </c>
      <c r="B116" s="132"/>
      <c r="C116" s="132"/>
      <c r="D116" s="132"/>
      <c r="E116" s="132"/>
      <c r="F116" s="133"/>
      <c r="G116" s="42"/>
      <c r="H116" s="43"/>
    </row>
    <row r="117" spans="1:8" ht="14.25" x14ac:dyDescent="0.2">
      <c r="A117" s="131" t="s">
        <v>659</v>
      </c>
      <c r="B117" s="132"/>
      <c r="C117" s="132"/>
      <c r="D117" s="132"/>
      <c r="E117" s="132"/>
      <c r="F117" s="133"/>
      <c r="G117" s="42"/>
      <c r="H117" s="43"/>
    </row>
    <row r="118" spans="1:8" ht="14.25" x14ac:dyDescent="0.2">
      <c r="A118" s="131" t="s">
        <v>664</v>
      </c>
      <c r="B118" s="132"/>
      <c r="C118" s="132"/>
      <c r="D118" s="132"/>
      <c r="E118" s="132"/>
      <c r="F118" s="133"/>
      <c r="G118" s="42"/>
      <c r="H118" s="43"/>
    </row>
    <row r="119" spans="1:8" ht="14.25" x14ac:dyDescent="0.2">
      <c r="A119" s="131" t="s">
        <v>665</v>
      </c>
      <c r="B119" s="132"/>
      <c r="C119" s="132"/>
      <c r="D119" s="132"/>
      <c r="E119" s="132"/>
      <c r="F119" s="133"/>
      <c r="G119" s="42"/>
      <c r="H119" s="43"/>
    </row>
    <row r="120" spans="1:8" ht="14.25" x14ac:dyDescent="0.2">
      <c r="A120" s="131" t="s">
        <v>650</v>
      </c>
      <c r="B120" s="132"/>
      <c r="C120" s="132"/>
      <c r="D120" s="132"/>
      <c r="E120" s="132"/>
      <c r="F120" s="133"/>
      <c r="G120" s="42"/>
      <c r="H120" s="43"/>
    </row>
    <row r="121" spans="1:8" ht="14.25" x14ac:dyDescent="0.2">
      <c r="A121" s="131" t="s">
        <v>661</v>
      </c>
      <c r="B121" s="132"/>
      <c r="C121" s="132"/>
      <c r="D121" s="132"/>
      <c r="E121" s="132"/>
      <c r="F121" s="133"/>
      <c r="G121" s="42"/>
      <c r="H121" s="43"/>
    </row>
    <row r="122" spans="1:8" ht="14.25" x14ac:dyDescent="0.2">
      <c r="A122" s="131" t="s">
        <v>648</v>
      </c>
      <c r="B122" s="132"/>
      <c r="C122" s="132"/>
      <c r="D122" s="132"/>
      <c r="E122" s="132"/>
      <c r="F122" s="133"/>
      <c r="G122" s="42"/>
      <c r="H122" s="43"/>
    </row>
    <row r="123" spans="1:8" ht="14.25" x14ac:dyDescent="0.2">
      <c r="A123" s="131" t="s">
        <v>657</v>
      </c>
      <c r="B123" s="132"/>
      <c r="C123" s="132"/>
      <c r="D123" s="132"/>
      <c r="E123" s="132"/>
      <c r="F123" s="133"/>
      <c r="G123" s="42"/>
      <c r="H123" s="43"/>
    </row>
    <row r="124" spans="1:8" ht="14.25" x14ac:dyDescent="0.2">
      <c r="A124" s="131" t="s">
        <v>663</v>
      </c>
      <c r="B124" s="132"/>
      <c r="C124" s="132"/>
      <c r="D124" s="132"/>
      <c r="E124" s="132"/>
      <c r="F124" s="133"/>
      <c r="G124" s="42"/>
      <c r="H124" s="43"/>
    </row>
    <row r="125" spans="1:8" ht="14.25" x14ac:dyDescent="0.2">
      <c r="A125" s="131" t="s">
        <v>667</v>
      </c>
      <c r="B125" s="132"/>
      <c r="C125" s="132"/>
      <c r="D125" s="132"/>
      <c r="E125" s="132"/>
      <c r="F125" s="133"/>
      <c r="G125" s="42"/>
      <c r="H125" s="43"/>
    </row>
    <row r="126" spans="1:8" ht="14.25" x14ac:dyDescent="0.2">
      <c r="A126" s="131" t="s">
        <v>669</v>
      </c>
      <c r="B126" s="132"/>
      <c r="C126" s="132"/>
      <c r="D126" s="132"/>
      <c r="E126" s="132"/>
      <c r="F126" s="133"/>
      <c r="G126" s="42"/>
      <c r="H126" s="43"/>
    </row>
    <row r="127" spans="1:8" ht="14.25" x14ac:dyDescent="0.2">
      <c r="A127" s="131" t="s">
        <v>649</v>
      </c>
      <c r="B127" s="132"/>
      <c r="C127" s="132"/>
      <c r="D127" s="132"/>
      <c r="E127" s="132"/>
      <c r="F127" s="133"/>
      <c r="G127" s="42"/>
      <c r="H127" s="43"/>
    </row>
    <row r="128" spans="1:8" ht="14.25" x14ac:dyDescent="0.2">
      <c r="A128" s="95" t="s">
        <v>682</v>
      </c>
      <c r="B128" s="96"/>
      <c r="C128" s="96"/>
      <c r="D128" s="96"/>
      <c r="E128" s="96"/>
      <c r="F128" s="97"/>
      <c r="G128" s="42"/>
      <c r="H128" s="43"/>
    </row>
    <row r="129" spans="1:8" ht="14.25" x14ac:dyDescent="0.2">
      <c r="A129" s="143"/>
      <c r="B129" s="143"/>
      <c r="C129" s="143"/>
      <c r="D129" s="143"/>
      <c r="E129" s="143"/>
      <c r="F129" s="144"/>
      <c r="G129" s="93"/>
      <c r="H129" s="94"/>
    </row>
    <row r="130" spans="1:8" ht="14.25" x14ac:dyDescent="0.2">
      <c r="A130" s="143"/>
      <c r="B130" s="143"/>
      <c r="C130" s="143"/>
      <c r="D130" s="143"/>
      <c r="E130" s="143"/>
      <c r="F130" s="144"/>
      <c r="G130" s="93"/>
      <c r="H130" s="94"/>
    </row>
    <row r="131" spans="1:8" ht="14.25" x14ac:dyDescent="0.2">
      <c r="A131" s="143"/>
      <c r="B131" s="143"/>
      <c r="C131" s="143"/>
      <c r="D131" s="143"/>
      <c r="E131" s="143"/>
      <c r="F131" s="144"/>
      <c r="G131" s="93"/>
      <c r="H131" s="94"/>
    </row>
    <row r="132" spans="1:8" ht="14.25" x14ac:dyDescent="0.2">
      <c r="A132" s="143"/>
      <c r="B132" s="143"/>
      <c r="C132" s="143"/>
      <c r="D132" s="143"/>
      <c r="E132" s="143"/>
      <c r="F132" s="144"/>
      <c r="G132" s="93"/>
      <c r="H132" s="94"/>
    </row>
    <row r="133" spans="1:8" ht="14.25" x14ac:dyDescent="0.2">
      <c r="A133" s="143"/>
      <c r="B133" s="143"/>
      <c r="C133" s="143"/>
      <c r="D133" s="143"/>
      <c r="E133" s="143"/>
      <c r="F133" s="144"/>
      <c r="G133" s="44"/>
      <c r="H133" s="45"/>
    </row>
    <row r="134" spans="1:8" ht="17.25" customHeight="1" x14ac:dyDescent="0.25">
      <c r="A134" s="115" t="s">
        <v>560</v>
      </c>
      <c r="B134" s="116"/>
      <c r="C134" s="116"/>
      <c r="D134" s="116"/>
      <c r="E134" s="116"/>
      <c r="F134" s="116"/>
      <c r="G134" s="32">
        <f>SUM(G103:G133)</f>
        <v>0</v>
      </c>
      <c r="H134" s="33">
        <f>SUM(H103:H133)</f>
        <v>0</v>
      </c>
    </row>
    <row r="135" spans="1:8" x14ac:dyDescent="0.2">
      <c r="A135" s="35"/>
      <c r="B135" s="36"/>
      <c r="C135" s="36"/>
      <c r="D135" s="36"/>
      <c r="E135" s="36"/>
      <c r="F135" s="36"/>
      <c r="G135" s="26"/>
      <c r="H135" s="27"/>
    </row>
    <row r="136" spans="1:8" x14ac:dyDescent="0.2">
      <c r="A136" s="25"/>
      <c r="B136" s="26"/>
      <c r="C136" s="26"/>
      <c r="D136" s="26"/>
      <c r="E136" s="26"/>
      <c r="F136" s="26"/>
      <c r="G136" s="26"/>
      <c r="H136" s="27"/>
    </row>
    <row r="137" spans="1:8" x14ac:dyDescent="0.2">
      <c r="A137" s="25"/>
      <c r="B137" s="26"/>
      <c r="C137" s="26"/>
      <c r="D137" s="26"/>
      <c r="E137" s="26"/>
      <c r="F137" s="26"/>
      <c r="G137" s="26"/>
      <c r="H137" s="27"/>
    </row>
    <row r="138" spans="1:8" ht="15" customHeight="1" x14ac:dyDescent="0.2">
      <c r="A138" s="98" t="s">
        <v>561</v>
      </c>
      <c r="B138" s="99"/>
      <c r="C138" s="99"/>
      <c r="D138" s="99"/>
      <c r="E138" s="99"/>
      <c r="F138" s="99"/>
      <c r="G138" s="99"/>
      <c r="H138" s="100"/>
    </row>
    <row r="139" spans="1:8" ht="50.1" customHeight="1" x14ac:dyDescent="0.2">
      <c r="A139" s="101"/>
      <c r="B139" s="102"/>
      <c r="C139" s="102"/>
      <c r="D139" s="102"/>
      <c r="E139" s="102"/>
      <c r="F139" s="102"/>
      <c r="G139" s="31" t="s">
        <v>730</v>
      </c>
      <c r="H139" s="34" t="s">
        <v>731</v>
      </c>
    </row>
    <row r="140" spans="1:8" ht="14.25" x14ac:dyDescent="0.2">
      <c r="A140" s="134" t="s">
        <v>562</v>
      </c>
      <c r="B140" s="135"/>
      <c r="C140" s="135"/>
      <c r="D140" s="135"/>
      <c r="E140" s="135"/>
      <c r="F140" s="136"/>
      <c r="G140" s="46"/>
      <c r="H140" s="47"/>
    </row>
    <row r="141" spans="1:8" x14ac:dyDescent="0.2">
      <c r="A141" s="25"/>
      <c r="B141" s="26"/>
      <c r="C141" s="26"/>
      <c r="D141" s="26"/>
      <c r="E141" s="26"/>
      <c r="F141" s="26"/>
      <c r="G141" s="26"/>
      <c r="H141" s="27"/>
    </row>
    <row r="142" spans="1:8" x14ac:dyDescent="0.2">
      <c r="A142" s="25"/>
      <c r="B142" s="26"/>
      <c r="C142" s="26"/>
      <c r="D142" s="26"/>
      <c r="E142" s="26"/>
      <c r="F142" s="26"/>
      <c r="G142" s="26"/>
      <c r="H142" s="27"/>
    </row>
    <row r="143" spans="1:8" x14ac:dyDescent="0.2">
      <c r="A143" s="25"/>
      <c r="B143" s="26"/>
      <c r="C143" s="26"/>
      <c r="D143" s="26"/>
      <c r="E143" s="26"/>
      <c r="F143" s="26"/>
      <c r="G143" s="26"/>
      <c r="H143" s="27"/>
    </row>
    <row r="144" spans="1:8" ht="15.75" x14ac:dyDescent="0.2">
      <c r="A144" s="98" t="s">
        <v>563</v>
      </c>
      <c r="B144" s="99"/>
      <c r="C144" s="99"/>
      <c r="D144" s="99"/>
      <c r="E144" s="99"/>
      <c r="F144" s="99"/>
      <c r="G144" s="99"/>
      <c r="H144" s="100"/>
    </row>
    <row r="145" spans="1:8" ht="50.1" customHeight="1" x14ac:dyDescent="0.2">
      <c r="A145" s="101"/>
      <c r="B145" s="102"/>
      <c r="C145" s="102"/>
      <c r="D145" s="102"/>
      <c r="E145" s="102"/>
      <c r="F145" s="102"/>
      <c r="G145" s="31" t="s">
        <v>730</v>
      </c>
      <c r="H145" s="34" t="s">
        <v>731</v>
      </c>
    </row>
    <row r="146" spans="1:8" ht="14.25" x14ac:dyDescent="0.2">
      <c r="A146" s="134" t="s">
        <v>564</v>
      </c>
      <c r="B146" s="135"/>
      <c r="C146" s="135"/>
      <c r="D146" s="135"/>
      <c r="E146" s="135"/>
      <c r="F146" s="136"/>
      <c r="G146" s="46"/>
      <c r="H146" s="47"/>
    </row>
    <row r="147" spans="1:8" x14ac:dyDescent="0.2">
      <c r="A147" s="25"/>
      <c r="B147" s="26"/>
      <c r="C147" s="26"/>
      <c r="D147" s="26"/>
      <c r="E147" s="26"/>
      <c r="F147" s="26"/>
      <c r="G147" s="26"/>
      <c r="H147" s="27"/>
    </row>
    <row r="148" spans="1:8" x14ac:dyDescent="0.2">
      <c r="A148" s="25"/>
      <c r="B148" s="26"/>
      <c r="C148" s="26"/>
      <c r="D148" s="26"/>
      <c r="E148" s="26"/>
      <c r="F148" s="26"/>
      <c r="G148" s="26"/>
      <c r="H148" s="27"/>
    </row>
    <row r="149" spans="1:8" x14ac:dyDescent="0.2">
      <c r="A149" s="25"/>
      <c r="B149" s="26"/>
      <c r="C149" s="26"/>
      <c r="D149" s="26"/>
      <c r="E149" s="26"/>
      <c r="F149" s="26"/>
      <c r="G149" s="26"/>
      <c r="H149" s="27"/>
    </row>
    <row r="150" spans="1:8" ht="15.75" x14ac:dyDescent="0.2">
      <c r="A150" s="137" t="s">
        <v>565</v>
      </c>
      <c r="B150" s="138"/>
      <c r="C150" s="138"/>
      <c r="D150" s="138"/>
      <c r="E150" s="138"/>
      <c r="F150" s="138"/>
      <c r="G150" s="138"/>
      <c r="H150" s="139"/>
    </row>
    <row r="151" spans="1:8" ht="50.1" customHeight="1" x14ac:dyDescent="0.2">
      <c r="A151" s="101" t="s">
        <v>553</v>
      </c>
      <c r="B151" s="102"/>
      <c r="C151" s="102"/>
      <c r="D151" s="102"/>
      <c r="E151" s="102"/>
      <c r="F151" s="102"/>
      <c r="G151" s="31" t="s">
        <v>730</v>
      </c>
      <c r="H151" s="34" t="s">
        <v>731</v>
      </c>
    </row>
    <row r="152" spans="1:8" ht="14.25" x14ac:dyDescent="0.2">
      <c r="A152" s="140" t="s">
        <v>566</v>
      </c>
      <c r="B152" s="141"/>
      <c r="C152" s="141"/>
      <c r="D152" s="141"/>
      <c r="E152" s="141"/>
      <c r="F152" s="142"/>
      <c r="G152" s="42"/>
      <c r="H152" s="43"/>
    </row>
    <row r="153" spans="1:8" ht="14.25" x14ac:dyDescent="0.2">
      <c r="A153" s="140" t="s">
        <v>567</v>
      </c>
      <c r="B153" s="141"/>
      <c r="C153" s="141"/>
      <c r="D153" s="141"/>
      <c r="E153" s="141"/>
      <c r="F153" s="142"/>
      <c r="G153" s="42"/>
      <c r="H153" s="43"/>
    </row>
    <row r="154" spans="1:8" ht="14.25" x14ac:dyDescent="0.2">
      <c r="A154" s="140" t="s">
        <v>572</v>
      </c>
      <c r="B154" s="141"/>
      <c r="C154" s="141"/>
      <c r="D154" s="141"/>
      <c r="E154" s="141"/>
      <c r="F154" s="142"/>
      <c r="G154" s="42"/>
      <c r="H154" s="43"/>
    </row>
    <row r="155" spans="1:8" ht="14.25" x14ac:dyDescent="0.2">
      <c r="A155" s="140" t="s">
        <v>568</v>
      </c>
      <c r="B155" s="141"/>
      <c r="C155" s="141"/>
      <c r="D155" s="141"/>
      <c r="E155" s="141"/>
      <c r="F155" s="142"/>
      <c r="G155" s="42"/>
      <c r="H155" s="43"/>
    </row>
    <row r="156" spans="1:8" ht="17.25" customHeight="1" x14ac:dyDescent="0.25">
      <c r="A156" s="115" t="s">
        <v>569</v>
      </c>
      <c r="B156" s="116"/>
      <c r="C156" s="116"/>
      <c r="D156" s="116"/>
      <c r="E156" s="116"/>
      <c r="F156" s="116"/>
      <c r="G156" s="32">
        <f>SUM(G152:G155)</f>
        <v>0</v>
      </c>
      <c r="H156" s="33">
        <f>SUM(H152:H155)</f>
        <v>0</v>
      </c>
    </row>
    <row r="157" spans="1:8" x14ac:dyDescent="0.2">
      <c r="A157" s="25"/>
      <c r="B157" s="26"/>
      <c r="C157" s="26"/>
      <c r="D157" s="26"/>
      <c r="E157" s="26"/>
      <c r="F157" s="26"/>
      <c r="G157" s="26"/>
      <c r="H157" s="27"/>
    </row>
    <row r="158" spans="1:8" x14ac:dyDescent="0.2">
      <c r="A158" s="25"/>
      <c r="B158" s="26"/>
      <c r="C158" s="26"/>
      <c r="D158" s="26"/>
      <c r="E158" s="26"/>
      <c r="F158" s="26"/>
      <c r="G158" s="26"/>
      <c r="H158" s="27"/>
    </row>
    <row r="159" spans="1:8" x14ac:dyDescent="0.2">
      <c r="A159" s="25"/>
      <c r="B159" s="26"/>
      <c r="C159" s="26"/>
      <c r="D159" s="26"/>
      <c r="E159" s="26"/>
      <c r="F159" s="26"/>
      <c r="G159" s="26"/>
      <c r="H159" s="27"/>
    </row>
    <row r="160" spans="1:8" ht="15.75" x14ac:dyDescent="0.2">
      <c r="A160" s="98" t="s">
        <v>570</v>
      </c>
      <c r="B160" s="99"/>
      <c r="C160" s="99"/>
      <c r="D160" s="99"/>
      <c r="E160" s="99"/>
      <c r="F160" s="99"/>
      <c r="G160" s="99"/>
      <c r="H160" s="100"/>
    </row>
    <row r="161" spans="1:8" ht="50.1" customHeight="1" x14ac:dyDescent="0.2">
      <c r="A161" s="101" t="s">
        <v>553</v>
      </c>
      <c r="B161" s="102"/>
      <c r="C161" s="102"/>
      <c r="D161" s="102"/>
      <c r="E161" s="102"/>
      <c r="F161" s="102"/>
      <c r="G161" s="31" t="s">
        <v>730</v>
      </c>
      <c r="H161" s="34" t="s">
        <v>731</v>
      </c>
    </row>
    <row r="162" spans="1:8" ht="14.25" x14ac:dyDescent="0.2">
      <c r="A162" s="149" t="s">
        <v>673</v>
      </c>
      <c r="B162" s="150"/>
      <c r="C162" s="150"/>
      <c r="D162" s="150"/>
      <c r="E162" s="150"/>
      <c r="F162" s="151"/>
      <c r="G162" s="42"/>
      <c r="H162" s="43"/>
    </row>
    <row r="163" spans="1:8" ht="14.25" x14ac:dyDescent="0.2">
      <c r="A163" s="149" t="s">
        <v>674</v>
      </c>
      <c r="B163" s="150"/>
      <c r="C163" s="150"/>
      <c r="D163" s="150"/>
      <c r="E163" s="150"/>
      <c r="F163" s="151"/>
      <c r="G163" s="42"/>
      <c r="H163" s="43"/>
    </row>
    <row r="164" spans="1:8" ht="15" customHeight="1" x14ac:dyDescent="0.2">
      <c r="A164" s="95" t="s">
        <v>677</v>
      </c>
      <c r="B164" s="96"/>
      <c r="C164" s="96"/>
      <c r="D164" s="96"/>
      <c r="E164" s="96"/>
      <c r="F164" s="97"/>
      <c r="G164" s="42"/>
      <c r="H164" s="43"/>
    </row>
    <row r="165" spans="1:8" ht="14.25" x14ac:dyDescent="0.2">
      <c r="A165" s="95" t="s">
        <v>676</v>
      </c>
      <c r="B165" s="96"/>
      <c r="C165" s="96"/>
      <c r="D165" s="96"/>
      <c r="E165" s="96"/>
      <c r="F165" s="97"/>
      <c r="G165" s="42"/>
      <c r="H165" s="43"/>
    </row>
    <row r="166" spans="1:8" ht="14.25" x14ac:dyDescent="0.2">
      <c r="A166" s="95" t="s">
        <v>675</v>
      </c>
      <c r="B166" s="96"/>
      <c r="C166" s="96"/>
      <c r="D166" s="96"/>
      <c r="E166" s="96"/>
      <c r="F166" s="97"/>
      <c r="G166" s="42"/>
      <c r="H166" s="43"/>
    </row>
    <row r="167" spans="1:8" ht="14.25" x14ac:dyDescent="0.2">
      <c r="A167" s="95" t="s">
        <v>681</v>
      </c>
      <c r="B167" s="96"/>
      <c r="C167" s="96"/>
      <c r="D167" s="96"/>
      <c r="E167" s="96"/>
      <c r="F167" s="97"/>
      <c r="G167" s="42"/>
      <c r="H167" s="43"/>
    </row>
    <row r="168" spans="1:8" ht="14.25" x14ac:dyDescent="0.2">
      <c r="A168" s="152"/>
      <c r="B168" s="153"/>
      <c r="C168" s="153"/>
      <c r="D168" s="153"/>
      <c r="E168" s="153"/>
      <c r="F168" s="154"/>
      <c r="G168" s="42"/>
      <c r="H168" s="43"/>
    </row>
    <row r="169" spans="1:8" ht="14.25" x14ac:dyDescent="0.2">
      <c r="A169" s="152"/>
      <c r="B169" s="153"/>
      <c r="C169" s="153"/>
      <c r="D169" s="153"/>
      <c r="E169" s="153"/>
      <c r="F169" s="154"/>
      <c r="G169" s="42"/>
      <c r="H169" s="43"/>
    </row>
    <row r="170" spans="1:8" ht="14.25" x14ac:dyDescent="0.2">
      <c r="A170" s="152"/>
      <c r="B170" s="153"/>
      <c r="C170" s="153"/>
      <c r="D170" s="153"/>
      <c r="E170" s="153"/>
      <c r="F170" s="154"/>
      <c r="G170" s="42"/>
      <c r="H170" s="43"/>
    </row>
    <row r="171" spans="1:8" ht="14.25" x14ac:dyDescent="0.2">
      <c r="A171" s="146"/>
      <c r="B171" s="147"/>
      <c r="C171" s="147"/>
      <c r="D171" s="147"/>
      <c r="E171" s="147"/>
      <c r="F171" s="148"/>
      <c r="G171" s="42"/>
      <c r="H171" s="43"/>
    </row>
    <row r="172" spans="1:8" ht="14.25" x14ac:dyDescent="0.2">
      <c r="A172" s="146"/>
      <c r="B172" s="147"/>
      <c r="C172" s="147"/>
      <c r="D172" s="147"/>
      <c r="E172" s="147"/>
      <c r="F172" s="148"/>
      <c r="G172" s="42"/>
      <c r="H172" s="43"/>
    </row>
    <row r="173" spans="1:8" ht="17.25" customHeight="1" x14ac:dyDescent="0.25">
      <c r="A173" s="115" t="s">
        <v>571</v>
      </c>
      <c r="B173" s="116"/>
      <c r="C173" s="116"/>
      <c r="D173" s="116"/>
      <c r="E173" s="116"/>
      <c r="F173" s="116"/>
      <c r="G173" s="32">
        <f>SUM(G162:G172)</f>
        <v>0</v>
      </c>
      <c r="H173" s="33">
        <f>SUM(H162:H172)</f>
        <v>0</v>
      </c>
    </row>
    <row r="174" spans="1:8" ht="13.5" thickBot="1" x14ac:dyDescent="0.25">
      <c r="A174" s="37"/>
      <c r="B174" s="38"/>
      <c r="C174" s="38"/>
      <c r="D174" s="38"/>
      <c r="E174" s="38"/>
      <c r="F174" s="38"/>
      <c r="G174" s="38"/>
      <c r="H174" s="39"/>
    </row>
  </sheetData>
  <sheetProtection algorithmName="SHA-512" hashValue="6AoeAVv7RWHFVTbInPkAr4x9Kdr3K0q+5Jqj2sLVc96NfmXcoPg3mfm1H6IIO0jhxjssJ4YjS3Fa7L9ACMmDyQ==" saltValue="Rb3SG3dpuz/EIn086qTfWw==" spinCount="100000" sheet="1" insert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203">
    <mergeCell ref="D61:E61"/>
    <mergeCell ref="D62:E62"/>
    <mergeCell ref="D63:E63"/>
    <mergeCell ref="D64:E64"/>
    <mergeCell ref="D65:E65"/>
    <mergeCell ref="D56:E56"/>
    <mergeCell ref="D57:E57"/>
    <mergeCell ref="D58:E58"/>
    <mergeCell ref="D59:E59"/>
    <mergeCell ref="D60:E60"/>
    <mergeCell ref="D51:E51"/>
    <mergeCell ref="D52:E52"/>
    <mergeCell ref="D53:E53"/>
    <mergeCell ref="D54:E54"/>
    <mergeCell ref="D55:E55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B65:C65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B60:C60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5:C45"/>
    <mergeCell ref="B46:C46"/>
    <mergeCell ref="B47:C47"/>
    <mergeCell ref="B48:C48"/>
    <mergeCell ref="B49:C49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A125:F125"/>
    <mergeCell ref="A129:F129"/>
    <mergeCell ref="A171:F171"/>
    <mergeCell ref="A172:F172"/>
    <mergeCell ref="A173:F173"/>
    <mergeCell ref="A162:F162"/>
    <mergeCell ref="A163:F163"/>
    <mergeCell ref="A164:F164"/>
    <mergeCell ref="A165:F165"/>
    <mergeCell ref="A166:F166"/>
    <mergeCell ref="A168:F168"/>
    <mergeCell ref="A169:F169"/>
    <mergeCell ref="A170:F170"/>
    <mergeCell ref="A130:F130"/>
    <mergeCell ref="A131:F131"/>
    <mergeCell ref="A132:F132"/>
    <mergeCell ref="A7:H7"/>
    <mergeCell ref="A84:H84"/>
    <mergeCell ref="A140:F140"/>
    <mergeCell ref="A144:H144"/>
    <mergeCell ref="A145:F145"/>
    <mergeCell ref="A138:H138"/>
    <mergeCell ref="A139:F139"/>
    <mergeCell ref="A117:F117"/>
    <mergeCell ref="A118:F118"/>
    <mergeCell ref="A119:F119"/>
    <mergeCell ref="A120:F120"/>
    <mergeCell ref="A134:F134"/>
    <mergeCell ref="A70:F70"/>
    <mergeCell ref="A126:F126"/>
    <mergeCell ref="A127:F127"/>
    <mergeCell ref="A128:F128"/>
    <mergeCell ref="A114:F114"/>
    <mergeCell ref="A115:F115"/>
    <mergeCell ref="A116:F116"/>
    <mergeCell ref="A156:F156"/>
    <mergeCell ref="A146:F146"/>
    <mergeCell ref="A151:F151"/>
    <mergeCell ref="A150:H150"/>
    <mergeCell ref="A152:F152"/>
    <mergeCell ref="A153:F153"/>
    <mergeCell ref="A154:F154"/>
    <mergeCell ref="A155:F155"/>
    <mergeCell ref="A133:F133"/>
    <mergeCell ref="A121:F121"/>
    <mergeCell ref="A122:F122"/>
    <mergeCell ref="A123:F123"/>
    <mergeCell ref="A124:F124"/>
    <mergeCell ref="A112:F112"/>
    <mergeCell ref="A113:F113"/>
    <mergeCell ref="A108:F108"/>
    <mergeCell ref="A109:F109"/>
    <mergeCell ref="A110:F110"/>
    <mergeCell ref="A111:F111"/>
    <mergeCell ref="A101:H101"/>
    <mergeCell ref="A102:F102"/>
    <mergeCell ref="A104:F104"/>
    <mergeCell ref="A105:F105"/>
    <mergeCell ref="A107:F107"/>
    <mergeCell ref="A106:F106"/>
    <mergeCell ref="A71:F71"/>
    <mergeCell ref="A72:F72"/>
    <mergeCell ref="A73:F73"/>
    <mergeCell ref="A81:F81"/>
    <mergeCell ref="A85:B85"/>
    <mergeCell ref="A76:F76"/>
    <mergeCell ref="A77:F77"/>
    <mergeCell ref="A78:F78"/>
    <mergeCell ref="A8:H8"/>
    <mergeCell ref="A69:H69"/>
    <mergeCell ref="A9:A10"/>
    <mergeCell ref="F9:F10"/>
    <mergeCell ref="A66:F66"/>
    <mergeCell ref="G9:G10"/>
    <mergeCell ref="H9:H10"/>
    <mergeCell ref="D9:E10"/>
    <mergeCell ref="B9:C10"/>
    <mergeCell ref="B11:C11"/>
    <mergeCell ref="B12:C12"/>
    <mergeCell ref="B13:C13"/>
    <mergeCell ref="B14:C14"/>
    <mergeCell ref="A167:F167"/>
    <mergeCell ref="A160:H160"/>
    <mergeCell ref="A161:F161"/>
    <mergeCell ref="A79:F79"/>
    <mergeCell ref="A80:F80"/>
    <mergeCell ref="A90:B90"/>
    <mergeCell ref="A91:B91"/>
    <mergeCell ref="A92:B92"/>
    <mergeCell ref="A93:B93"/>
    <mergeCell ref="A86:B86"/>
    <mergeCell ref="A87:B87"/>
    <mergeCell ref="A88:B88"/>
    <mergeCell ref="A89:B89"/>
    <mergeCell ref="A94:F94"/>
    <mergeCell ref="A103:F103"/>
    <mergeCell ref="A97:F97"/>
  </mergeCells>
  <phoneticPr fontId="0" type="noConversion"/>
  <conditionalFormatting sqref="A4:B4 A6">
    <cfRule type="expression" dxfId="1" priority="25">
      <formula>IF(ISBLANK(A4),TRUE,FALSE)</formula>
    </cfRule>
  </conditionalFormatting>
  <dataValidations count="4"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whole" allowBlank="1" showInputMessage="1" showErrorMessage="1" errorTitle="Errore" error="Sono ammessi solo valori numerici pari maggiori di 0" sqref="E4" xr:uid="{00000000-0002-0000-0000-000009000000}">
      <formula1>0</formula1>
      <formula2>10</formula2>
    </dataValidation>
    <dataValidation allowBlank="1" errorTitle="Errore" error="Sono ammessi solo valori numerici pari maggiori di 0" sqref="D11 D12:E65" xr:uid="{C4293115-8F97-4655-B4B9-A51E5F728828}"/>
    <dataValidation type="whole" allowBlank="1" showInputMessage="1" showErrorMessage="1" errorTitle="Errore" error="nur ganze Zahlen eingeben" sqref="C12:C65" xr:uid="{00000000-0002-0000-0000-000007000000}">
      <formula1>0</formula1>
      <formula2>42</formula2>
    </dataValidation>
  </dataValidations>
  <pageMargins left="0.47" right="0.78740157499999996" top="0.68" bottom="0.67" header="0.5" footer="0.5"/>
  <pageSetup paperSize="8" scale="93" fitToHeight="0" orientation="landscape" r:id="rId2"/>
  <headerFooter alignWithMargins="0"/>
  <rowBreaks count="2" manualBreakCount="2">
    <brk id="76" max="8" man="1"/>
    <brk id="132" max="8" man="1"/>
  </rowBreaks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2000000}">
          <x14:formula1>
            <xm:f>LK_Comuni!$F$2:$F$5</xm:f>
          </x14:formula1>
          <xm:sqref>A4</xm:sqref>
        </x14:dataValidation>
        <x14:dataValidation type="list" showInputMessage="1" showErrorMessage="1" errorTitle="Errore" error="Scegliere voce dalla lista." xr:uid="{00000000-0002-0000-0000-000000000000}">
          <x14:formula1>
            <xm:f>LK_Comuni!$F$2:$F$5</xm:f>
          </x14:formula1>
          <xm:sqref>A4</xm:sqref>
        </x14:dataValidation>
        <x14:dataValidation type="list" showInputMessage="1" showErrorMessage="1" errorTitle="Errore" error="Scegliere voce dalla lista." xr:uid="{00000000-0002-0000-0000-000003000000}">
          <x14:formula1>
            <xm:f>LK_Kinderhorte!$J$2:$J$16</xm:f>
          </x14:formula1>
          <xm:sqref>A6</xm:sqref>
        </x14:dataValidation>
        <x14:dataValidation type="list" allowBlank="1" showInputMessage="1" showErrorMessage="1" errorTitle="Errore" xr:uid="{742A82D4-C673-419A-A0CC-D9476648FBD9}">
          <x14:formula1>
            <xm:f>Profili!$J$1:$J$7</xm:f>
          </x14:formula1>
          <xm:sqref>B11:B65</xm:sqref>
        </x14:dataValidation>
        <x14:dataValidation type="list" allowBlank="1" showInputMessage="1" showErrorMessage="1" errorTitle="Errore" error="Scegliere voce dalla lista." xr:uid="{C720A139-0F19-4F74-A61A-8751E7FABB6C}">
          <x14:formula1>
            <xm:f>Profili!$B$2:$B$18</xm:f>
          </x14:formula1>
          <xm:sqref>A11:A65</xm:sqref>
        </x14:dataValidation>
        <x14:dataValidation type="list" allowBlank="1" showInputMessage="1" showErrorMessage="1" xr:uid="{9A579174-7589-4749-8956-222B51DC8FC9}">
          <x14:formula1>
            <xm:f>Profili!$J$1:$J$7</xm:f>
          </x14:formula1>
          <xm:sqref>C86:C93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550B-CCDF-488E-9152-554539B9C9D9}">
  <sheetPr>
    <pageSetUpPr fitToPage="1"/>
  </sheetPr>
  <dimension ref="A1:G24"/>
  <sheetViews>
    <sheetView zoomScaleNormal="100" workbookViewId="0">
      <selection activeCell="E6" sqref="E6"/>
    </sheetView>
  </sheetViews>
  <sheetFormatPr defaultColWidth="9.140625" defaultRowHeight="12.75" x14ac:dyDescent="0.2"/>
  <cols>
    <col min="1" max="1" width="48.42578125" bestFit="1" customWidth="1"/>
    <col min="2" max="2" width="16.7109375" customWidth="1"/>
    <col min="3" max="3" width="20.28515625" customWidth="1"/>
    <col min="4" max="4" width="18.85546875" customWidth="1"/>
    <col min="5" max="5" width="13.5703125" customWidth="1"/>
    <col min="6" max="6" width="34.28515625" bestFit="1" customWidth="1"/>
    <col min="7" max="7" width="13.5703125" customWidth="1"/>
  </cols>
  <sheetData>
    <row r="1" spans="1:7" ht="15.75" x14ac:dyDescent="0.25">
      <c r="A1" s="21" t="s">
        <v>536</v>
      </c>
      <c r="B1" s="22"/>
      <c r="C1" s="22"/>
      <c r="D1" s="22"/>
      <c r="E1" s="22"/>
      <c r="F1" s="22"/>
      <c r="G1" s="23"/>
    </row>
    <row r="2" spans="1:7" x14ac:dyDescent="0.2">
      <c r="A2" s="25"/>
      <c r="B2" s="26"/>
      <c r="C2" s="26"/>
      <c r="D2" s="26"/>
      <c r="E2" s="26"/>
      <c r="F2" s="26"/>
      <c r="G2" s="27"/>
    </row>
    <row r="3" spans="1:7" ht="15.75" x14ac:dyDescent="0.2">
      <c r="A3" s="137" t="s">
        <v>537</v>
      </c>
      <c r="B3" s="138"/>
      <c r="C3" s="138"/>
      <c r="D3" s="138"/>
      <c r="E3" s="138"/>
      <c r="F3" s="138"/>
      <c r="G3" s="139"/>
    </row>
    <row r="4" spans="1:7" ht="15.75" x14ac:dyDescent="0.2">
      <c r="A4" s="48"/>
      <c r="B4" s="49"/>
      <c r="C4" s="49"/>
      <c r="D4" s="49"/>
      <c r="E4" s="49"/>
      <c r="F4" s="49"/>
      <c r="G4" s="50"/>
    </row>
    <row r="5" spans="1:7" s="24" customFormat="1" ht="17.25" customHeight="1" x14ac:dyDescent="0.2">
      <c r="A5" s="28" t="s">
        <v>538</v>
      </c>
      <c r="B5" s="29" t="s">
        <v>539</v>
      </c>
      <c r="C5" s="26"/>
      <c r="D5" s="26"/>
      <c r="E5" s="26"/>
      <c r="F5" s="26"/>
      <c r="G5" s="27"/>
    </row>
    <row r="6" spans="1:7" s="24" customFormat="1" ht="21.75" customHeight="1" x14ac:dyDescent="0.25">
      <c r="A6" s="2"/>
      <c r="B6" s="90">
        <v>2025</v>
      </c>
      <c r="C6" s="26"/>
      <c r="D6" s="26"/>
      <c r="E6" s="26"/>
      <c r="F6" s="26"/>
      <c r="G6" s="27"/>
    </row>
    <row r="7" spans="1:7" s="24" customFormat="1" ht="17.25" customHeight="1" x14ac:dyDescent="0.2">
      <c r="A7" s="30" t="s">
        <v>540</v>
      </c>
      <c r="B7" s="26"/>
      <c r="C7" s="26"/>
      <c r="D7" s="26"/>
      <c r="E7" s="26"/>
      <c r="F7" s="26"/>
      <c r="G7" s="27"/>
    </row>
    <row r="8" spans="1:7" s="24" customFormat="1" ht="21.75" customHeight="1" x14ac:dyDescent="0.2">
      <c r="A8" s="20"/>
      <c r="B8" s="26"/>
      <c r="C8" s="26"/>
      <c r="D8" s="26"/>
      <c r="E8" s="26"/>
      <c r="F8" s="26"/>
      <c r="G8" s="27"/>
    </row>
    <row r="9" spans="1:7" s="54" customFormat="1" ht="14.25" x14ac:dyDescent="0.2">
      <c r="A9" s="51"/>
      <c r="B9" s="52"/>
      <c r="C9" s="52"/>
      <c r="D9" s="52"/>
      <c r="E9" s="52"/>
      <c r="F9" s="52"/>
      <c r="G9" s="53"/>
    </row>
    <row r="10" spans="1:7" s="54" customFormat="1" ht="14.25" x14ac:dyDescent="0.2">
      <c r="A10" s="51"/>
      <c r="B10" s="52"/>
      <c r="C10" s="52"/>
      <c r="D10" s="52"/>
      <c r="E10" s="52"/>
      <c r="F10" s="52"/>
      <c r="G10" s="53"/>
    </row>
    <row r="11" spans="1:7" s="56" customFormat="1" ht="45" x14ac:dyDescent="0.2">
      <c r="A11" s="55" t="s">
        <v>541</v>
      </c>
      <c r="B11" s="31" t="s">
        <v>542</v>
      </c>
      <c r="C11" s="31" t="s">
        <v>543</v>
      </c>
      <c r="D11" s="31" t="s">
        <v>544</v>
      </c>
      <c r="E11" s="31" t="s">
        <v>545</v>
      </c>
      <c r="F11" s="155" t="s">
        <v>546</v>
      </c>
      <c r="G11" s="156"/>
    </row>
    <row r="12" spans="1:7" s="54" customFormat="1" ht="14.25" x14ac:dyDescent="0.2">
      <c r="A12" s="63"/>
      <c r="B12" s="75"/>
      <c r="C12" s="64"/>
      <c r="D12" s="64"/>
      <c r="E12" s="64"/>
      <c r="F12" s="57" t="s">
        <v>573</v>
      </c>
      <c r="G12" s="69"/>
    </row>
    <row r="13" spans="1:7" s="54" customFormat="1" ht="14.25" x14ac:dyDescent="0.2">
      <c r="A13" s="65"/>
      <c r="B13" s="76"/>
      <c r="C13" s="66"/>
      <c r="D13" s="66"/>
      <c r="E13" s="66"/>
      <c r="F13" s="58" t="s">
        <v>574</v>
      </c>
      <c r="G13" s="70"/>
    </row>
    <row r="14" spans="1:7" s="54" customFormat="1" ht="14.25" x14ac:dyDescent="0.2">
      <c r="A14" s="65"/>
      <c r="B14" s="76"/>
      <c r="C14" s="66"/>
      <c r="D14" s="66"/>
      <c r="E14" s="66"/>
      <c r="F14" s="58" t="s">
        <v>575</v>
      </c>
      <c r="G14" s="70"/>
    </row>
    <row r="15" spans="1:7" s="54" customFormat="1" ht="14.25" x14ac:dyDescent="0.2">
      <c r="A15" s="65"/>
      <c r="B15" s="76"/>
      <c r="C15" s="66"/>
      <c r="D15" s="66"/>
      <c r="E15" s="66"/>
      <c r="F15" s="58" t="s">
        <v>576</v>
      </c>
      <c r="G15" s="70"/>
    </row>
    <row r="16" spans="1:7" s="54" customFormat="1" ht="14.25" x14ac:dyDescent="0.2">
      <c r="A16" s="65"/>
      <c r="B16" s="76"/>
      <c r="C16" s="66"/>
      <c r="D16" s="66"/>
      <c r="E16" s="66"/>
      <c r="F16" s="58" t="s">
        <v>577</v>
      </c>
      <c r="G16" s="70"/>
    </row>
    <row r="17" spans="1:7" s="54" customFormat="1" ht="14.25" x14ac:dyDescent="0.2">
      <c r="A17" s="65"/>
      <c r="B17" s="76"/>
      <c r="C17" s="66"/>
      <c r="D17" s="66"/>
      <c r="E17" s="66"/>
      <c r="F17" s="66"/>
      <c r="G17" s="70"/>
    </row>
    <row r="18" spans="1:7" s="54" customFormat="1" ht="14.25" x14ac:dyDescent="0.2">
      <c r="A18" s="65"/>
      <c r="B18" s="76"/>
      <c r="C18" s="66"/>
      <c r="D18" s="66"/>
      <c r="E18" s="66"/>
      <c r="F18" s="66"/>
      <c r="G18" s="70"/>
    </row>
    <row r="19" spans="1:7" s="54" customFormat="1" ht="14.25" x14ac:dyDescent="0.2">
      <c r="A19" s="65"/>
      <c r="B19" s="76"/>
      <c r="C19" s="66"/>
      <c r="D19" s="66"/>
      <c r="E19" s="66"/>
      <c r="F19" s="66"/>
      <c r="G19" s="70"/>
    </row>
    <row r="20" spans="1:7" s="54" customFormat="1" ht="14.25" x14ac:dyDescent="0.2">
      <c r="A20" s="67"/>
      <c r="B20" s="77"/>
      <c r="C20" s="68"/>
      <c r="D20" s="68"/>
      <c r="E20" s="68"/>
      <c r="F20" s="68"/>
      <c r="G20" s="71"/>
    </row>
    <row r="21" spans="1:7" s="54" customFormat="1" ht="15" thickBot="1" x14ac:dyDescent="0.25">
      <c r="A21" s="59"/>
      <c r="B21" s="60"/>
      <c r="C21" s="60"/>
      <c r="D21" s="60"/>
      <c r="E21" s="60"/>
      <c r="F21" s="60"/>
      <c r="G21" s="61"/>
    </row>
    <row r="22" spans="1:7" s="54" customFormat="1" ht="14.25" x14ac:dyDescent="0.2"/>
    <row r="23" spans="1:7" x14ac:dyDescent="0.2">
      <c r="A23" s="62"/>
      <c r="B23" s="62"/>
    </row>
    <row r="24" spans="1:7" ht="15.75" x14ac:dyDescent="0.25">
      <c r="A24" s="83" t="s">
        <v>732</v>
      </c>
    </row>
  </sheetData>
  <mergeCells count="2">
    <mergeCell ref="A3:G3"/>
    <mergeCell ref="F11:G11"/>
  </mergeCells>
  <conditionalFormatting sqref="A6:B6 A8">
    <cfRule type="expression" dxfId="0" priority="1">
      <formula>IF(ISBLANK(A6),TRUE,FALSE)</formula>
    </cfRule>
  </conditionalFormatting>
  <dataValidations count="2">
    <dataValidation type="whole" allowBlank="1" showInputMessage="1" showErrorMessage="1" errorTitle="Errore" error="Sono ammessi solo valori numerici pari maggiori di 0" sqref="F6" xr:uid="{20FC6FD3-F81F-4289-B683-B3D40C6C161F}">
      <formula1>0</formula1>
      <formula2>10</formula2>
    </dataValidation>
    <dataValidation type="whole" allowBlank="1" showInputMessage="1" showErrorMessage="1" errorTitle="Errore" error="Sono ammessi solo valori numerici pari maggiori di 2018" sqref="B6" xr:uid="{18673BCD-6CDB-4867-8AE4-4AE016438C14}">
      <formula1>2018</formula1>
      <formula2>2100</formula2>
    </dataValidation>
  </dataValidation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6F0017D-5887-4821-8A33-CB1269321FFD}">
          <x14:formula1>
            <xm:f>LK_Comuni!$F$2:$F$5</xm:f>
          </x14:formula1>
          <xm:sqref>A6</xm:sqref>
        </x14:dataValidation>
        <x14:dataValidation type="list" showInputMessage="1" showErrorMessage="1" errorTitle="Errore" error="Scegliere voce dalla lista." xr:uid="{CCE37045-FDEB-40E8-8FE0-6A25DFB8A6FB}">
          <x14:formula1>
            <xm:f>LK_Kinderhorte!$J$2:$J$16</xm:f>
          </x14:formula1>
          <xm:sqref>A8</xm:sqref>
        </x14:dataValidation>
        <x14:dataValidation type="list" showInputMessage="1" showErrorMessage="1" errorTitle="Errore" error="Scegliere voce dalla lista." xr:uid="{9D2C3136-C5C7-4E08-B710-3F665CF20F2D}">
          <x14:formula1>
            <xm:f>LK_Comuni!$F$2:$F$5</xm:f>
          </x14:formula1>
          <xm:sqref>A6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6279-6B42-483D-9F7D-54B01A63CB69}">
  <dimension ref="A1:I117"/>
  <sheetViews>
    <sheetView workbookViewId="0">
      <selection activeCell="E50" sqref="E50"/>
    </sheetView>
  </sheetViews>
  <sheetFormatPr defaultColWidth="9.140625" defaultRowHeight="12.75" x14ac:dyDescent="0.2"/>
  <cols>
    <col min="1" max="1" width="20.140625" style="4" bestFit="1" customWidth="1"/>
    <col min="2" max="2" width="11.5703125" style="4" bestFit="1" customWidth="1"/>
    <col min="3" max="3" width="20.140625" style="4" bestFit="1" customWidth="1"/>
    <col min="4" max="4" width="23.28515625" style="4" bestFit="1" customWidth="1"/>
    <col min="5" max="5" width="42.42578125" style="4" bestFit="1" customWidth="1"/>
    <col min="6" max="6" width="12.7109375" style="4" bestFit="1" customWidth="1"/>
    <col min="7" max="7" width="13.85546875" style="4" bestFit="1" customWidth="1"/>
    <col min="8" max="8" width="15.140625" style="4" bestFit="1" customWidth="1"/>
    <col min="9" max="9" width="14.28515625" style="4" bestFit="1" customWidth="1"/>
    <col min="10" max="16384" width="9.140625" style="4"/>
  </cols>
  <sheetData>
    <row r="1" spans="1:9" x14ac:dyDescent="0.2">
      <c r="A1" s="1" t="s">
        <v>529</v>
      </c>
      <c r="B1" s="1" t="s">
        <v>0</v>
      </c>
      <c r="C1" s="1" t="s">
        <v>306</v>
      </c>
      <c r="D1" s="1" t="s">
        <v>305</v>
      </c>
      <c r="E1" s="1" t="s">
        <v>307</v>
      </c>
      <c r="F1" s="1" t="s">
        <v>531</v>
      </c>
      <c r="G1" s="1" t="s">
        <v>532</v>
      </c>
      <c r="H1" s="1" t="s">
        <v>533</v>
      </c>
      <c r="I1" s="1" t="s">
        <v>534</v>
      </c>
    </row>
    <row r="2" spans="1:9" x14ac:dyDescent="0.2">
      <c r="A2" s="1" t="s">
        <v>319</v>
      </c>
      <c r="B2" s="1" t="s">
        <v>6</v>
      </c>
      <c r="C2" s="1" t="s">
        <v>319</v>
      </c>
      <c r="D2" s="1" t="s">
        <v>318</v>
      </c>
      <c r="E2" s="1" t="s">
        <v>122</v>
      </c>
      <c r="F2" s="1" t="s">
        <v>238</v>
      </c>
      <c r="G2" s="1" t="s">
        <v>8</v>
      </c>
      <c r="H2" s="1" t="s">
        <v>238</v>
      </c>
      <c r="I2" s="1" t="s">
        <v>235</v>
      </c>
    </row>
    <row r="3" spans="1:9" x14ac:dyDescent="0.2">
      <c r="A3" s="1" t="s">
        <v>512</v>
      </c>
      <c r="B3" s="1" t="s">
        <v>106</v>
      </c>
      <c r="C3" s="1" t="s">
        <v>512</v>
      </c>
      <c r="D3" s="1" t="s">
        <v>511</v>
      </c>
      <c r="E3" s="1" t="s">
        <v>222</v>
      </c>
      <c r="F3" s="1" t="s">
        <v>282</v>
      </c>
      <c r="G3" s="1" t="s">
        <v>11</v>
      </c>
      <c r="H3" s="1" t="s">
        <v>282</v>
      </c>
      <c r="I3" s="1" t="s">
        <v>283</v>
      </c>
    </row>
    <row r="4" spans="1:9" x14ac:dyDescent="0.2">
      <c r="A4" s="1" t="s">
        <v>309</v>
      </c>
      <c r="B4" s="1" t="s">
        <v>1</v>
      </c>
      <c r="C4" s="1" t="s">
        <v>309</v>
      </c>
      <c r="D4" s="1" t="s">
        <v>308</v>
      </c>
      <c r="E4" s="1" t="s">
        <v>117</v>
      </c>
      <c r="F4" s="1" t="s">
        <v>286</v>
      </c>
      <c r="G4" s="1" t="s">
        <v>40</v>
      </c>
      <c r="H4" s="1" t="s">
        <v>286</v>
      </c>
      <c r="I4" s="1" t="s">
        <v>287</v>
      </c>
    </row>
    <row r="5" spans="1:9" x14ac:dyDescent="0.2">
      <c r="A5" s="1" t="s">
        <v>380</v>
      </c>
      <c r="B5" s="1" t="s">
        <v>38</v>
      </c>
      <c r="C5" s="1" t="s">
        <v>380</v>
      </c>
      <c r="D5" s="1" t="s">
        <v>379</v>
      </c>
      <c r="E5" s="1" t="s">
        <v>154</v>
      </c>
      <c r="F5" s="1" t="s">
        <v>274</v>
      </c>
      <c r="G5" s="1" t="s">
        <v>51</v>
      </c>
      <c r="H5" s="1" t="s">
        <v>274</v>
      </c>
      <c r="I5" s="1" t="s">
        <v>275</v>
      </c>
    </row>
    <row r="6" spans="1:9" x14ac:dyDescent="0.2">
      <c r="A6" s="1" t="s">
        <v>313</v>
      </c>
      <c r="B6" s="1" t="s">
        <v>3</v>
      </c>
      <c r="C6" s="1" t="s">
        <v>313</v>
      </c>
      <c r="D6" s="1" t="s">
        <v>312</v>
      </c>
      <c r="E6" s="1" t="s">
        <v>119</v>
      </c>
    </row>
    <row r="7" spans="1:9" x14ac:dyDescent="0.2">
      <c r="A7" s="1" t="s">
        <v>311</v>
      </c>
      <c r="B7" s="1" t="s">
        <v>2</v>
      </c>
      <c r="C7" s="1" t="s">
        <v>311</v>
      </c>
      <c r="D7" s="1" t="s">
        <v>310</v>
      </c>
      <c r="E7" s="1" t="s">
        <v>118</v>
      </c>
    </row>
    <row r="8" spans="1:9" x14ac:dyDescent="0.2">
      <c r="A8" s="1" t="s">
        <v>419</v>
      </c>
      <c r="B8" s="1" t="s">
        <v>60</v>
      </c>
      <c r="C8" s="1" t="s">
        <v>419</v>
      </c>
      <c r="D8" s="1" t="s">
        <v>418</v>
      </c>
      <c r="E8" s="1" t="s">
        <v>176</v>
      </c>
    </row>
    <row r="9" spans="1:9" x14ac:dyDescent="0.2">
      <c r="A9" s="1" t="s">
        <v>321</v>
      </c>
      <c r="B9" s="1" t="s">
        <v>7</v>
      </c>
      <c r="C9" s="1" t="s">
        <v>321</v>
      </c>
      <c r="D9" s="1" t="s">
        <v>320</v>
      </c>
      <c r="E9" s="1" t="s">
        <v>123</v>
      </c>
    </row>
    <row r="10" spans="1:9" x14ac:dyDescent="0.2">
      <c r="A10" s="1" t="s">
        <v>238</v>
      </c>
      <c r="B10" s="1" t="s">
        <v>8</v>
      </c>
      <c r="C10" s="1" t="s">
        <v>238</v>
      </c>
      <c r="D10" s="1" t="s">
        <v>235</v>
      </c>
      <c r="E10" s="1" t="s">
        <v>124</v>
      </c>
    </row>
    <row r="11" spans="1:9" x14ac:dyDescent="0.2">
      <c r="A11" s="1" t="s">
        <v>327</v>
      </c>
      <c r="B11" s="1" t="s">
        <v>12</v>
      </c>
      <c r="C11" s="1" t="s">
        <v>327</v>
      </c>
      <c r="D11" s="1" t="s">
        <v>326</v>
      </c>
      <c r="E11" s="1" t="s">
        <v>128</v>
      </c>
    </row>
    <row r="12" spans="1:9" x14ac:dyDescent="0.2">
      <c r="A12" s="1" t="s">
        <v>325</v>
      </c>
      <c r="B12" s="1" t="s">
        <v>10</v>
      </c>
      <c r="C12" s="1" t="s">
        <v>325</v>
      </c>
      <c r="D12" s="1" t="s">
        <v>324</v>
      </c>
      <c r="E12" s="1" t="s">
        <v>126</v>
      </c>
    </row>
    <row r="13" spans="1:9" x14ac:dyDescent="0.2">
      <c r="A13" s="1" t="s">
        <v>282</v>
      </c>
      <c r="B13" s="1" t="s">
        <v>11</v>
      </c>
      <c r="C13" s="1" t="s">
        <v>282</v>
      </c>
      <c r="D13" s="1" t="s">
        <v>283</v>
      </c>
      <c r="E13" s="1" t="s">
        <v>127</v>
      </c>
    </row>
    <row r="14" spans="1:9" x14ac:dyDescent="0.2">
      <c r="A14" s="1" t="s">
        <v>329</v>
      </c>
      <c r="B14" s="1" t="s">
        <v>13</v>
      </c>
      <c r="C14" s="1" t="s">
        <v>329</v>
      </c>
      <c r="D14" s="1" t="s">
        <v>328</v>
      </c>
      <c r="E14" s="1" t="s">
        <v>129</v>
      </c>
    </row>
    <row r="15" spans="1:9" x14ac:dyDescent="0.2">
      <c r="A15" s="1" t="s">
        <v>430</v>
      </c>
      <c r="B15" s="1" t="s">
        <v>66</v>
      </c>
      <c r="C15" s="1" t="s">
        <v>430</v>
      </c>
      <c r="D15" s="1" t="s">
        <v>429</v>
      </c>
      <c r="E15" s="1" t="s">
        <v>182</v>
      </c>
    </row>
    <row r="16" spans="1:9" x14ac:dyDescent="0.2">
      <c r="A16" s="1" t="s">
        <v>355</v>
      </c>
      <c r="B16" s="1" t="s">
        <v>26</v>
      </c>
      <c r="C16" s="1" t="s">
        <v>355</v>
      </c>
      <c r="D16" s="1" t="s">
        <v>354</v>
      </c>
      <c r="E16" s="1" t="s">
        <v>142</v>
      </c>
    </row>
    <row r="17" spans="1:5" x14ac:dyDescent="0.2">
      <c r="A17" s="1" t="s">
        <v>417</v>
      </c>
      <c r="B17" s="1" t="s">
        <v>59</v>
      </c>
      <c r="C17" s="1" t="s">
        <v>417</v>
      </c>
      <c r="D17" s="1" t="s">
        <v>416</v>
      </c>
      <c r="E17" s="1" t="s">
        <v>175</v>
      </c>
    </row>
    <row r="18" spans="1:5" x14ac:dyDescent="0.2">
      <c r="A18" s="1" t="s">
        <v>395</v>
      </c>
      <c r="B18" s="1" t="s">
        <v>47</v>
      </c>
      <c r="C18" s="1" t="s">
        <v>395</v>
      </c>
      <c r="D18" s="1" t="s">
        <v>394</v>
      </c>
      <c r="E18" s="1" t="s">
        <v>163</v>
      </c>
    </row>
    <row r="19" spans="1:5" x14ac:dyDescent="0.2">
      <c r="A19" s="1" t="s">
        <v>315</v>
      </c>
      <c r="B19" s="1" t="s">
        <v>4</v>
      </c>
      <c r="C19" s="1" t="s">
        <v>315</v>
      </c>
      <c r="D19" s="1" t="s">
        <v>314</v>
      </c>
      <c r="E19" s="1" t="s">
        <v>120</v>
      </c>
    </row>
    <row r="20" spans="1:5" x14ac:dyDescent="0.2">
      <c r="A20" s="1" t="s">
        <v>520</v>
      </c>
      <c r="B20" s="1" t="s">
        <v>114</v>
      </c>
      <c r="C20" s="1" t="s">
        <v>520</v>
      </c>
      <c r="D20" s="1" t="s">
        <v>519</v>
      </c>
      <c r="E20" s="1" t="s">
        <v>230</v>
      </c>
    </row>
    <row r="21" spans="1:5" x14ac:dyDescent="0.2">
      <c r="A21" s="1" t="s">
        <v>367</v>
      </c>
      <c r="B21" s="1" t="s">
        <v>32</v>
      </c>
      <c r="C21" s="1" t="s">
        <v>367</v>
      </c>
      <c r="D21" s="1" t="s">
        <v>366</v>
      </c>
      <c r="E21" s="1" t="s">
        <v>148</v>
      </c>
    </row>
    <row r="22" spans="1:5" x14ac:dyDescent="0.2">
      <c r="A22" s="1" t="s">
        <v>335</v>
      </c>
      <c r="B22" s="1" t="s">
        <v>16</v>
      </c>
      <c r="C22" s="1" t="s">
        <v>335</v>
      </c>
      <c r="D22" s="1" t="s">
        <v>334</v>
      </c>
      <c r="E22" s="1" t="s">
        <v>132</v>
      </c>
    </row>
    <row r="23" spans="1:5" x14ac:dyDescent="0.2">
      <c r="A23" s="1" t="s">
        <v>370</v>
      </c>
      <c r="B23" s="1" t="s">
        <v>34</v>
      </c>
      <c r="C23" s="1" t="s">
        <v>370</v>
      </c>
      <c r="D23" s="1" t="s">
        <v>370</v>
      </c>
      <c r="E23" s="1" t="s">
        <v>150</v>
      </c>
    </row>
    <row r="24" spans="1:5" x14ac:dyDescent="0.2">
      <c r="A24" s="1" t="s">
        <v>372</v>
      </c>
      <c r="B24" s="1" t="s">
        <v>35</v>
      </c>
      <c r="C24" s="1" t="s">
        <v>372</v>
      </c>
      <c r="D24" s="1" t="s">
        <v>371</v>
      </c>
      <c r="E24" s="1" t="s">
        <v>151</v>
      </c>
    </row>
    <row r="25" spans="1:5" x14ac:dyDescent="0.2">
      <c r="A25" s="1" t="s">
        <v>374</v>
      </c>
      <c r="B25" s="1" t="s">
        <v>36</v>
      </c>
      <c r="C25" s="1" t="s">
        <v>374</v>
      </c>
      <c r="D25" s="1" t="s">
        <v>373</v>
      </c>
      <c r="E25" s="1" t="s">
        <v>152</v>
      </c>
    </row>
    <row r="26" spans="1:5" x14ac:dyDescent="0.2">
      <c r="A26" s="1" t="s">
        <v>357</v>
      </c>
      <c r="B26" s="1" t="s">
        <v>27</v>
      </c>
      <c r="C26" s="1" t="s">
        <v>357</v>
      </c>
      <c r="D26" s="1" t="s">
        <v>356</v>
      </c>
      <c r="E26" s="1" t="s">
        <v>143</v>
      </c>
    </row>
    <row r="27" spans="1:5" x14ac:dyDescent="0.2">
      <c r="A27" s="1" t="s">
        <v>514</v>
      </c>
      <c r="B27" s="1" t="s">
        <v>107</v>
      </c>
      <c r="C27" s="1" t="s">
        <v>514</v>
      </c>
      <c r="D27" s="1" t="s">
        <v>513</v>
      </c>
      <c r="E27" s="1" t="s">
        <v>223</v>
      </c>
    </row>
    <row r="28" spans="1:5" x14ac:dyDescent="0.2">
      <c r="A28" s="1" t="s">
        <v>317</v>
      </c>
      <c r="B28" s="1" t="s">
        <v>5</v>
      </c>
      <c r="C28" s="1" t="s">
        <v>317</v>
      </c>
      <c r="D28" s="1" t="s">
        <v>316</v>
      </c>
      <c r="E28" s="1" t="s">
        <v>121</v>
      </c>
    </row>
    <row r="29" spans="1:5" x14ac:dyDescent="0.2">
      <c r="A29" s="1" t="s">
        <v>450</v>
      </c>
      <c r="B29" s="1" t="s">
        <v>77</v>
      </c>
      <c r="C29" s="1" t="s">
        <v>450</v>
      </c>
      <c r="D29" s="1" t="s">
        <v>449</v>
      </c>
      <c r="E29" s="1" t="s">
        <v>193</v>
      </c>
    </row>
    <row r="30" spans="1:5" x14ac:dyDescent="0.2">
      <c r="A30" s="1" t="s">
        <v>454</v>
      </c>
      <c r="B30" s="1" t="s">
        <v>78</v>
      </c>
      <c r="C30" s="1" t="s">
        <v>454</v>
      </c>
      <c r="D30" s="1" t="s">
        <v>453</v>
      </c>
      <c r="E30" s="1" t="s">
        <v>194</v>
      </c>
    </row>
    <row r="31" spans="1:5" x14ac:dyDescent="0.2">
      <c r="A31" s="1" t="s">
        <v>333</v>
      </c>
      <c r="B31" s="1" t="s">
        <v>15</v>
      </c>
      <c r="C31" s="1" t="s">
        <v>333</v>
      </c>
      <c r="D31" s="1" t="s">
        <v>332</v>
      </c>
      <c r="E31" s="1" t="s">
        <v>131</v>
      </c>
    </row>
    <row r="32" spans="1:5" x14ac:dyDescent="0.2">
      <c r="A32" s="1" t="s">
        <v>349</v>
      </c>
      <c r="B32" s="1" t="s">
        <v>23</v>
      </c>
      <c r="C32" s="1" t="s">
        <v>349</v>
      </c>
      <c r="D32" s="1" t="s">
        <v>348</v>
      </c>
      <c r="E32" s="1" t="s">
        <v>139</v>
      </c>
    </row>
    <row r="33" spans="1:5" x14ac:dyDescent="0.2">
      <c r="A33" s="1" t="s">
        <v>339</v>
      </c>
      <c r="B33" s="1" t="s">
        <v>18</v>
      </c>
      <c r="C33" s="1" t="s">
        <v>339</v>
      </c>
      <c r="D33" s="1" t="s">
        <v>338</v>
      </c>
      <c r="E33" s="1" t="s">
        <v>134</v>
      </c>
    </row>
    <row r="34" spans="1:5" x14ac:dyDescent="0.2">
      <c r="A34" s="1" t="s">
        <v>341</v>
      </c>
      <c r="B34" s="1" t="s">
        <v>19</v>
      </c>
      <c r="C34" s="1" t="s">
        <v>341</v>
      </c>
      <c r="D34" s="1" t="s">
        <v>340</v>
      </c>
      <c r="E34" s="1" t="s">
        <v>135</v>
      </c>
    </row>
    <row r="35" spans="1:5" x14ac:dyDescent="0.2">
      <c r="A35" s="1" t="s">
        <v>345</v>
      </c>
      <c r="B35" s="1" t="s">
        <v>21</v>
      </c>
      <c r="C35" s="1" t="s">
        <v>345</v>
      </c>
      <c r="D35" s="1" t="s">
        <v>344</v>
      </c>
      <c r="E35" s="1" t="s">
        <v>137</v>
      </c>
    </row>
    <row r="36" spans="1:5" x14ac:dyDescent="0.2">
      <c r="A36" s="1" t="s">
        <v>347</v>
      </c>
      <c r="B36" s="1" t="s">
        <v>22</v>
      </c>
      <c r="C36" s="1" t="s">
        <v>347</v>
      </c>
      <c r="D36" s="1" t="s">
        <v>346</v>
      </c>
      <c r="E36" s="1" t="s">
        <v>138</v>
      </c>
    </row>
    <row r="37" spans="1:5" x14ac:dyDescent="0.2">
      <c r="A37" s="1" t="s">
        <v>331</v>
      </c>
      <c r="B37" s="1" t="s">
        <v>14</v>
      </c>
      <c r="C37" s="1" t="s">
        <v>331</v>
      </c>
      <c r="D37" s="1" t="s">
        <v>330</v>
      </c>
      <c r="E37" s="1" t="s">
        <v>130</v>
      </c>
    </row>
    <row r="38" spans="1:5" x14ac:dyDescent="0.2">
      <c r="A38" s="1" t="s">
        <v>351</v>
      </c>
      <c r="B38" s="1" t="s">
        <v>24</v>
      </c>
      <c r="C38" s="1" t="s">
        <v>351</v>
      </c>
      <c r="D38" s="1" t="s">
        <v>350</v>
      </c>
      <c r="E38" s="1" t="s">
        <v>140</v>
      </c>
    </row>
    <row r="39" spans="1:5" x14ac:dyDescent="0.2">
      <c r="A39" s="1" t="s">
        <v>353</v>
      </c>
      <c r="B39" s="1" t="s">
        <v>25</v>
      </c>
      <c r="C39" s="1" t="s">
        <v>353</v>
      </c>
      <c r="D39" s="1" t="s">
        <v>352</v>
      </c>
      <c r="E39" s="1" t="s">
        <v>141</v>
      </c>
    </row>
    <row r="40" spans="1:5" x14ac:dyDescent="0.2">
      <c r="A40" s="1" t="s">
        <v>385</v>
      </c>
      <c r="B40" s="1" t="s">
        <v>42</v>
      </c>
      <c r="C40" s="1" t="s">
        <v>385</v>
      </c>
      <c r="D40" s="1" t="s">
        <v>384</v>
      </c>
      <c r="E40" s="1" t="s">
        <v>158</v>
      </c>
    </row>
    <row r="41" spans="1:5" x14ac:dyDescent="0.2">
      <c r="A41" s="1" t="s">
        <v>382</v>
      </c>
      <c r="B41" s="1" t="s">
        <v>39</v>
      </c>
      <c r="C41" s="1" t="s">
        <v>382</v>
      </c>
      <c r="D41" s="1" t="s">
        <v>381</v>
      </c>
      <c r="E41" s="1" t="s">
        <v>155</v>
      </c>
    </row>
    <row r="42" spans="1:5" x14ac:dyDescent="0.2">
      <c r="A42" s="1" t="s">
        <v>383</v>
      </c>
      <c r="B42" s="1" t="s">
        <v>41</v>
      </c>
      <c r="C42" s="1" t="s">
        <v>383</v>
      </c>
      <c r="D42" s="1" t="s">
        <v>383</v>
      </c>
      <c r="E42" s="1" t="s">
        <v>157</v>
      </c>
    </row>
    <row r="43" spans="1:5" x14ac:dyDescent="0.2">
      <c r="A43" s="1" t="s">
        <v>378</v>
      </c>
      <c r="B43" s="1" t="s">
        <v>37</v>
      </c>
      <c r="C43" s="1" t="s">
        <v>378</v>
      </c>
      <c r="D43" s="1" t="s">
        <v>377</v>
      </c>
      <c r="E43" s="1" t="s">
        <v>153</v>
      </c>
    </row>
    <row r="44" spans="1:5" x14ac:dyDescent="0.2">
      <c r="A44" s="1" t="s">
        <v>387</v>
      </c>
      <c r="B44" s="1" t="s">
        <v>43</v>
      </c>
      <c r="C44" s="1" t="s">
        <v>387</v>
      </c>
      <c r="D44" s="1" t="s">
        <v>386</v>
      </c>
      <c r="E44" s="1" t="s">
        <v>159</v>
      </c>
    </row>
    <row r="45" spans="1:5" x14ac:dyDescent="0.2">
      <c r="A45" s="1" t="s">
        <v>286</v>
      </c>
      <c r="B45" s="1" t="s">
        <v>40</v>
      </c>
      <c r="C45" s="1" t="s">
        <v>286</v>
      </c>
      <c r="D45" s="1" t="s">
        <v>287</v>
      </c>
      <c r="E45" s="1" t="s">
        <v>156</v>
      </c>
    </row>
    <row r="46" spans="1:5" x14ac:dyDescent="0.2">
      <c r="A46" s="1" t="s">
        <v>389</v>
      </c>
      <c r="B46" s="1" t="s">
        <v>44</v>
      </c>
      <c r="C46" s="1" t="s">
        <v>389</v>
      </c>
      <c r="D46" s="1" t="s">
        <v>388</v>
      </c>
      <c r="E46" s="1" t="s">
        <v>160</v>
      </c>
    </row>
    <row r="47" spans="1:5" x14ac:dyDescent="0.2">
      <c r="A47" s="1" t="s">
        <v>393</v>
      </c>
      <c r="B47" s="1" t="s">
        <v>46</v>
      </c>
      <c r="C47" s="1" t="s">
        <v>393</v>
      </c>
      <c r="D47" s="1" t="s">
        <v>392</v>
      </c>
      <c r="E47" s="1" t="s">
        <v>162</v>
      </c>
    </row>
    <row r="48" spans="1:5" x14ac:dyDescent="0.2">
      <c r="A48" s="1" t="s">
        <v>391</v>
      </c>
      <c r="B48" s="1" t="s">
        <v>45</v>
      </c>
      <c r="C48" s="1" t="s">
        <v>391</v>
      </c>
      <c r="D48" s="1" t="s">
        <v>390</v>
      </c>
      <c r="E48" s="1" t="s">
        <v>161</v>
      </c>
    </row>
    <row r="49" spans="1:5" x14ac:dyDescent="0.2">
      <c r="A49" s="1" t="s">
        <v>397</v>
      </c>
      <c r="B49" s="1" t="s">
        <v>48</v>
      </c>
      <c r="C49" s="1" t="s">
        <v>397</v>
      </c>
      <c r="D49" s="1" t="s">
        <v>396</v>
      </c>
      <c r="E49" s="1" t="s">
        <v>164</v>
      </c>
    </row>
    <row r="50" spans="1:5" x14ac:dyDescent="0.2">
      <c r="A50" s="1" t="s">
        <v>399</v>
      </c>
      <c r="B50" s="1" t="s">
        <v>49</v>
      </c>
      <c r="C50" s="1" t="s">
        <v>399</v>
      </c>
      <c r="D50" s="1" t="s">
        <v>398</v>
      </c>
      <c r="E50" s="1" t="s">
        <v>165</v>
      </c>
    </row>
    <row r="51" spans="1:5" x14ac:dyDescent="0.2">
      <c r="A51" s="1" t="s">
        <v>274</v>
      </c>
      <c r="B51" s="1" t="s">
        <v>51</v>
      </c>
      <c r="C51" s="1" t="s">
        <v>274</v>
      </c>
      <c r="D51" s="1" t="s">
        <v>275</v>
      </c>
      <c r="E51" s="1" t="s">
        <v>167</v>
      </c>
    </row>
    <row r="52" spans="1:5" x14ac:dyDescent="0.2">
      <c r="A52" s="1" t="s">
        <v>401</v>
      </c>
      <c r="B52" s="1" t="s">
        <v>50</v>
      </c>
      <c r="C52" s="1" t="s">
        <v>401</v>
      </c>
      <c r="D52" s="1" t="s">
        <v>400</v>
      </c>
      <c r="E52" s="1" t="s">
        <v>166</v>
      </c>
    </row>
    <row r="53" spans="1:5" x14ac:dyDescent="0.2">
      <c r="A53" s="1" t="s">
        <v>405</v>
      </c>
      <c r="B53" s="1" t="s">
        <v>53</v>
      </c>
      <c r="C53" s="1" t="s">
        <v>405</v>
      </c>
      <c r="D53" s="1" t="s">
        <v>404</v>
      </c>
      <c r="E53" s="1" t="s">
        <v>169</v>
      </c>
    </row>
    <row r="54" spans="1:5" x14ac:dyDescent="0.2">
      <c r="A54" s="1" t="s">
        <v>407</v>
      </c>
      <c r="B54" s="1" t="s">
        <v>54</v>
      </c>
      <c r="C54" s="1" t="s">
        <v>407</v>
      </c>
      <c r="D54" s="1" t="s">
        <v>406</v>
      </c>
      <c r="E54" s="1" t="s">
        <v>170</v>
      </c>
    </row>
    <row r="55" spans="1:5" x14ac:dyDescent="0.2">
      <c r="A55" s="1" t="s">
        <v>446</v>
      </c>
      <c r="B55" s="1" t="s">
        <v>74</v>
      </c>
      <c r="C55" s="1" t="s">
        <v>446</v>
      </c>
      <c r="D55" s="1" t="s">
        <v>445</v>
      </c>
      <c r="E55" s="1" t="s">
        <v>190</v>
      </c>
    </row>
    <row r="56" spans="1:5" x14ac:dyDescent="0.2">
      <c r="A56" s="1" t="s">
        <v>472</v>
      </c>
      <c r="B56" s="1" t="s">
        <v>87</v>
      </c>
      <c r="C56" s="1" t="s">
        <v>472</v>
      </c>
      <c r="D56" s="1" t="s">
        <v>471</v>
      </c>
      <c r="E56" s="1" t="s">
        <v>203</v>
      </c>
    </row>
    <row r="57" spans="1:5" x14ac:dyDescent="0.2">
      <c r="A57" s="1" t="s">
        <v>409</v>
      </c>
      <c r="B57" s="1" t="s">
        <v>55</v>
      </c>
      <c r="C57" s="1" t="s">
        <v>409</v>
      </c>
      <c r="D57" s="1" t="s">
        <v>408</v>
      </c>
      <c r="E57" s="1" t="s">
        <v>171</v>
      </c>
    </row>
    <row r="58" spans="1:5" x14ac:dyDescent="0.2">
      <c r="A58" s="1" t="s">
        <v>411</v>
      </c>
      <c r="B58" s="1" t="s">
        <v>56</v>
      </c>
      <c r="C58" s="1" t="s">
        <v>411</v>
      </c>
      <c r="D58" s="1" t="s">
        <v>410</v>
      </c>
      <c r="E58" s="1" t="s">
        <v>172</v>
      </c>
    </row>
    <row r="59" spans="1:5" x14ac:dyDescent="0.2">
      <c r="A59" s="1" t="s">
        <v>413</v>
      </c>
      <c r="B59" s="1" t="s">
        <v>57</v>
      </c>
      <c r="C59" s="1" t="s">
        <v>413</v>
      </c>
      <c r="D59" s="1" t="s">
        <v>412</v>
      </c>
      <c r="E59" s="1" t="s">
        <v>173</v>
      </c>
    </row>
    <row r="60" spans="1:5" x14ac:dyDescent="0.2">
      <c r="A60" s="1" t="s">
        <v>361</v>
      </c>
      <c r="B60" s="1" t="s">
        <v>29</v>
      </c>
      <c r="C60" s="1" t="s">
        <v>361</v>
      </c>
      <c r="D60" s="1" t="s">
        <v>360</v>
      </c>
      <c r="E60" s="1" t="s">
        <v>145</v>
      </c>
    </row>
    <row r="61" spans="1:5" x14ac:dyDescent="0.2">
      <c r="A61" s="1" t="s">
        <v>524</v>
      </c>
      <c r="B61" s="1" t="s">
        <v>111</v>
      </c>
      <c r="C61" s="1" t="s">
        <v>524</v>
      </c>
      <c r="D61" s="1" t="s">
        <v>523</v>
      </c>
      <c r="E61" s="1" t="s">
        <v>227</v>
      </c>
    </row>
    <row r="62" spans="1:5" x14ac:dyDescent="0.2">
      <c r="A62" s="1" t="s">
        <v>510</v>
      </c>
      <c r="B62" s="1" t="s">
        <v>104</v>
      </c>
      <c r="C62" s="1" t="s">
        <v>510</v>
      </c>
      <c r="D62" s="1" t="s">
        <v>509</v>
      </c>
      <c r="E62" s="1" t="s">
        <v>220</v>
      </c>
    </row>
    <row r="63" spans="1:5" x14ac:dyDescent="0.2">
      <c r="A63" s="1" t="s">
        <v>423</v>
      </c>
      <c r="B63" s="1" t="s">
        <v>62</v>
      </c>
      <c r="C63" s="1" t="s">
        <v>423</v>
      </c>
      <c r="D63" s="1" t="s">
        <v>422</v>
      </c>
      <c r="E63" s="1" t="s">
        <v>178</v>
      </c>
    </row>
    <row r="64" spans="1:5" x14ac:dyDescent="0.2">
      <c r="A64" s="1" t="s">
        <v>425</v>
      </c>
      <c r="B64" s="1" t="s">
        <v>63</v>
      </c>
      <c r="C64" s="1" t="s">
        <v>425</v>
      </c>
      <c r="D64" s="1" t="s">
        <v>424</v>
      </c>
      <c r="E64" s="1" t="s">
        <v>179</v>
      </c>
    </row>
    <row r="65" spans="1:5" x14ac:dyDescent="0.2">
      <c r="A65" s="1" t="s">
        <v>363</v>
      </c>
      <c r="B65" s="1" t="s">
        <v>30</v>
      </c>
      <c r="C65" s="1" t="s">
        <v>363</v>
      </c>
      <c r="D65" s="1" t="s">
        <v>362</v>
      </c>
      <c r="E65" s="1" t="s">
        <v>146</v>
      </c>
    </row>
    <row r="66" spans="1:5" x14ac:dyDescent="0.2">
      <c r="A66" s="1" t="s">
        <v>506</v>
      </c>
      <c r="B66" s="1" t="s">
        <v>103</v>
      </c>
      <c r="C66" s="1" t="s">
        <v>506</v>
      </c>
      <c r="D66" s="1" t="s">
        <v>505</v>
      </c>
      <c r="E66" s="1" t="s">
        <v>219</v>
      </c>
    </row>
    <row r="67" spans="1:5" x14ac:dyDescent="0.2">
      <c r="A67" s="1" t="s">
        <v>508</v>
      </c>
      <c r="B67" s="1" t="s">
        <v>105</v>
      </c>
      <c r="C67" s="1" t="s">
        <v>508</v>
      </c>
      <c r="D67" s="1" t="s">
        <v>507</v>
      </c>
      <c r="E67" s="1" t="s">
        <v>221</v>
      </c>
    </row>
    <row r="68" spans="1:5" x14ac:dyDescent="0.2">
      <c r="A68" s="1" t="s">
        <v>426</v>
      </c>
      <c r="B68" s="1" t="s">
        <v>64</v>
      </c>
      <c r="C68" s="1" t="s">
        <v>426</v>
      </c>
      <c r="D68" s="1" t="s">
        <v>426</v>
      </c>
      <c r="E68" s="1" t="s">
        <v>180</v>
      </c>
    </row>
    <row r="69" spans="1:5" x14ac:dyDescent="0.2">
      <c r="A69" s="1" t="s">
        <v>432</v>
      </c>
      <c r="B69" s="1" t="s">
        <v>67</v>
      </c>
      <c r="C69" s="1" t="s">
        <v>432</v>
      </c>
      <c r="D69" s="1" t="s">
        <v>431</v>
      </c>
      <c r="E69" s="1" t="s">
        <v>183</v>
      </c>
    </row>
    <row r="70" spans="1:5" x14ac:dyDescent="0.2">
      <c r="A70" s="1" t="s">
        <v>323</v>
      </c>
      <c r="B70" s="1" t="s">
        <v>9</v>
      </c>
      <c r="C70" s="1" t="s">
        <v>323</v>
      </c>
      <c r="D70" s="1" t="s">
        <v>322</v>
      </c>
      <c r="E70" s="1" t="s">
        <v>125</v>
      </c>
    </row>
    <row r="71" spans="1:5" x14ac:dyDescent="0.2">
      <c r="A71" s="1" t="s">
        <v>434</v>
      </c>
      <c r="B71" s="1" t="s">
        <v>68</v>
      </c>
      <c r="C71" s="1" t="s">
        <v>434</v>
      </c>
      <c r="D71" s="1" t="s">
        <v>433</v>
      </c>
      <c r="E71" s="1" t="s">
        <v>184</v>
      </c>
    </row>
    <row r="72" spans="1:5" x14ac:dyDescent="0.2">
      <c r="A72" s="1" t="s">
        <v>436</v>
      </c>
      <c r="B72" s="1" t="s">
        <v>69</v>
      </c>
      <c r="C72" s="1" t="s">
        <v>436</v>
      </c>
      <c r="D72" s="1" t="s">
        <v>435</v>
      </c>
      <c r="E72" s="1" t="s">
        <v>185</v>
      </c>
    </row>
    <row r="73" spans="1:5" x14ac:dyDescent="0.2">
      <c r="A73" s="1" t="s">
        <v>440</v>
      </c>
      <c r="B73" s="1" t="s">
        <v>71</v>
      </c>
      <c r="C73" s="1" t="s">
        <v>440</v>
      </c>
      <c r="D73" s="1" t="s">
        <v>439</v>
      </c>
      <c r="E73" s="1" t="s">
        <v>187</v>
      </c>
    </row>
    <row r="74" spans="1:5" x14ac:dyDescent="0.2">
      <c r="A74" s="1" t="s">
        <v>438</v>
      </c>
      <c r="B74" s="1" t="s">
        <v>70</v>
      </c>
      <c r="C74" s="1" t="s">
        <v>438</v>
      </c>
      <c r="D74" s="1" t="s">
        <v>437</v>
      </c>
      <c r="E74" s="1" t="s">
        <v>186</v>
      </c>
    </row>
    <row r="75" spans="1:5" x14ac:dyDescent="0.2">
      <c r="A75" s="1" t="s">
        <v>444</v>
      </c>
      <c r="B75" s="1" t="s">
        <v>73</v>
      </c>
      <c r="C75" s="1" t="s">
        <v>444</v>
      </c>
      <c r="D75" s="1" t="s">
        <v>443</v>
      </c>
      <c r="E75" s="1" t="s">
        <v>189</v>
      </c>
    </row>
    <row r="76" spans="1:5" x14ac:dyDescent="0.2">
      <c r="A76" s="1" t="s">
        <v>442</v>
      </c>
      <c r="B76" s="1" t="s">
        <v>72</v>
      </c>
      <c r="C76" s="1" t="s">
        <v>442</v>
      </c>
      <c r="D76" s="1" t="s">
        <v>441</v>
      </c>
      <c r="E76" s="1" t="s">
        <v>188</v>
      </c>
    </row>
    <row r="77" spans="1:5" x14ac:dyDescent="0.2">
      <c r="A77" s="1" t="s">
        <v>448</v>
      </c>
      <c r="B77" s="1" t="s">
        <v>75</v>
      </c>
      <c r="C77" s="1" t="s">
        <v>448</v>
      </c>
      <c r="D77" s="1" t="s">
        <v>447</v>
      </c>
      <c r="E77" s="1" t="s">
        <v>191</v>
      </c>
    </row>
    <row r="78" spans="1:5" x14ac:dyDescent="0.2">
      <c r="A78" s="1" t="s">
        <v>466</v>
      </c>
      <c r="B78" s="1" t="s">
        <v>76</v>
      </c>
      <c r="C78" s="1" t="s">
        <v>466</v>
      </c>
      <c r="D78" s="1" t="s">
        <v>465</v>
      </c>
      <c r="E78" s="1" t="s">
        <v>192</v>
      </c>
    </row>
    <row r="79" spans="1:5" x14ac:dyDescent="0.2">
      <c r="A79" s="1" t="s">
        <v>337</v>
      </c>
      <c r="B79" s="1" t="s">
        <v>17</v>
      </c>
      <c r="C79" s="1" t="s">
        <v>337</v>
      </c>
      <c r="D79" s="1" t="s">
        <v>336</v>
      </c>
      <c r="E79" s="1" t="s">
        <v>133</v>
      </c>
    </row>
    <row r="80" spans="1:5" x14ac:dyDescent="0.2">
      <c r="A80" s="1" t="s">
        <v>468</v>
      </c>
      <c r="B80" s="1" t="s">
        <v>85</v>
      </c>
      <c r="C80" s="1" t="s">
        <v>468</v>
      </c>
      <c r="D80" s="1" t="s">
        <v>467</v>
      </c>
      <c r="E80" s="1" t="s">
        <v>201</v>
      </c>
    </row>
    <row r="81" spans="1:5" x14ac:dyDescent="0.2">
      <c r="A81" s="1" t="s">
        <v>470</v>
      </c>
      <c r="B81" s="1" t="s">
        <v>86</v>
      </c>
      <c r="C81" s="1" t="s">
        <v>470</v>
      </c>
      <c r="D81" s="1" t="s">
        <v>469</v>
      </c>
      <c r="E81" s="1" t="s">
        <v>202</v>
      </c>
    </row>
    <row r="82" spans="1:5" x14ac:dyDescent="0.2">
      <c r="A82" s="1" t="s">
        <v>482</v>
      </c>
      <c r="B82" s="1" t="s">
        <v>91</v>
      </c>
      <c r="C82" s="1" t="s">
        <v>482</v>
      </c>
      <c r="D82" s="1" t="s">
        <v>481</v>
      </c>
      <c r="E82" s="1" t="s">
        <v>207</v>
      </c>
    </row>
    <row r="83" spans="1:5" x14ac:dyDescent="0.2">
      <c r="A83" s="1" t="s">
        <v>484</v>
      </c>
      <c r="B83" s="1" t="s">
        <v>92</v>
      </c>
      <c r="C83" s="1" t="s">
        <v>484</v>
      </c>
      <c r="D83" s="1" t="s">
        <v>483</v>
      </c>
      <c r="E83" s="1" t="s">
        <v>208</v>
      </c>
    </row>
    <row r="84" spans="1:5" x14ac:dyDescent="0.2">
      <c r="A84" s="1" t="s">
        <v>476</v>
      </c>
      <c r="B84" s="1" t="s">
        <v>89</v>
      </c>
      <c r="C84" s="1" t="s">
        <v>476</v>
      </c>
      <c r="D84" s="1" t="s">
        <v>475</v>
      </c>
      <c r="E84" s="1" t="s">
        <v>205</v>
      </c>
    </row>
    <row r="85" spans="1:5" x14ac:dyDescent="0.2">
      <c r="A85" s="1" t="s">
        <v>480</v>
      </c>
      <c r="B85" s="1" t="s">
        <v>90</v>
      </c>
      <c r="C85" s="1" t="s">
        <v>480</v>
      </c>
      <c r="D85" s="1" t="s">
        <v>479</v>
      </c>
      <c r="E85" s="1" t="s">
        <v>206</v>
      </c>
    </row>
    <row r="86" spans="1:5" x14ac:dyDescent="0.2">
      <c r="A86" s="1" t="s">
        <v>452</v>
      </c>
      <c r="B86" s="1" t="s">
        <v>84</v>
      </c>
      <c r="C86" s="1" t="s">
        <v>452</v>
      </c>
      <c r="D86" s="1" t="s">
        <v>451</v>
      </c>
      <c r="E86" s="1" t="s">
        <v>200</v>
      </c>
    </row>
    <row r="87" spans="1:5" x14ac:dyDescent="0.2">
      <c r="A87" s="1" t="s">
        <v>456</v>
      </c>
      <c r="B87" s="1" t="s">
        <v>79</v>
      </c>
      <c r="C87" s="1" t="s">
        <v>456</v>
      </c>
      <c r="D87" s="1" t="s">
        <v>455</v>
      </c>
      <c r="E87" s="1" t="s">
        <v>195</v>
      </c>
    </row>
    <row r="88" spans="1:5" x14ac:dyDescent="0.2">
      <c r="A88" s="1" t="s">
        <v>458</v>
      </c>
      <c r="B88" s="1" t="s">
        <v>80</v>
      </c>
      <c r="C88" s="1" t="s">
        <v>458</v>
      </c>
      <c r="D88" s="1" t="s">
        <v>457</v>
      </c>
      <c r="E88" s="1" t="s">
        <v>196</v>
      </c>
    </row>
    <row r="89" spans="1:5" x14ac:dyDescent="0.2">
      <c r="A89" s="1" t="s">
        <v>462</v>
      </c>
      <c r="B89" s="1" t="s">
        <v>82</v>
      </c>
      <c r="C89" s="1" t="s">
        <v>462</v>
      </c>
      <c r="D89" s="1" t="s">
        <v>461</v>
      </c>
      <c r="E89" s="1" t="s">
        <v>198</v>
      </c>
    </row>
    <row r="90" spans="1:5" x14ac:dyDescent="0.2">
      <c r="A90" s="1" t="s">
        <v>460</v>
      </c>
      <c r="B90" s="1" t="s">
        <v>81</v>
      </c>
      <c r="C90" s="1" t="s">
        <v>460</v>
      </c>
      <c r="D90" s="1" t="s">
        <v>459</v>
      </c>
      <c r="E90" s="1" t="s">
        <v>197</v>
      </c>
    </row>
    <row r="91" spans="1:5" x14ac:dyDescent="0.2">
      <c r="A91" s="1" t="s">
        <v>464</v>
      </c>
      <c r="B91" s="1" t="s">
        <v>83</v>
      </c>
      <c r="C91" s="1" t="s">
        <v>464</v>
      </c>
      <c r="D91" s="1" t="s">
        <v>463</v>
      </c>
      <c r="E91" s="1" t="s">
        <v>199</v>
      </c>
    </row>
    <row r="92" spans="1:5" x14ac:dyDescent="0.2">
      <c r="A92" s="1" t="s">
        <v>421</v>
      </c>
      <c r="B92" s="1" t="s">
        <v>61</v>
      </c>
      <c r="C92" s="1" t="s">
        <v>421</v>
      </c>
      <c r="D92" s="1" t="s">
        <v>420</v>
      </c>
      <c r="E92" s="1" t="s">
        <v>177</v>
      </c>
    </row>
    <row r="93" spans="1:5" x14ac:dyDescent="0.2">
      <c r="A93" s="1" t="s">
        <v>528</v>
      </c>
      <c r="B93" s="1" t="s">
        <v>113</v>
      </c>
      <c r="C93" s="1" t="s">
        <v>528</v>
      </c>
      <c r="D93" s="1" t="s">
        <v>527</v>
      </c>
      <c r="E93" s="1" t="s">
        <v>229</v>
      </c>
    </row>
    <row r="94" spans="1:5" x14ac:dyDescent="0.2">
      <c r="A94" s="1" t="s">
        <v>486</v>
      </c>
      <c r="B94" s="1" t="s">
        <v>93</v>
      </c>
      <c r="C94" s="1" t="s">
        <v>486</v>
      </c>
      <c r="D94" s="1" t="s">
        <v>485</v>
      </c>
      <c r="E94" s="1" t="s">
        <v>209</v>
      </c>
    </row>
    <row r="95" spans="1:5" x14ac:dyDescent="0.2">
      <c r="A95" s="1" t="s">
        <v>502</v>
      </c>
      <c r="B95" s="1" t="s">
        <v>101</v>
      </c>
      <c r="C95" s="1" t="s">
        <v>502</v>
      </c>
      <c r="D95" s="1" t="s">
        <v>501</v>
      </c>
      <c r="E95" s="1" t="s">
        <v>217</v>
      </c>
    </row>
    <row r="96" spans="1:5" x14ac:dyDescent="0.2">
      <c r="A96" s="1" t="s">
        <v>488</v>
      </c>
      <c r="B96" s="1" t="s">
        <v>94</v>
      </c>
      <c r="C96" s="1" t="s">
        <v>488</v>
      </c>
      <c r="D96" s="1" t="s">
        <v>487</v>
      </c>
      <c r="E96" s="1" t="s">
        <v>210</v>
      </c>
    </row>
    <row r="97" spans="1:5" x14ac:dyDescent="0.2">
      <c r="A97" s="1" t="s">
        <v>490</v>
      </c>
      <c r="B97" s="1" t="s">
        <v>95</v>
      </c>
      <c r="C97" s="1" t="s">
        <v>490</v>
      </c>
      <c r="D97" s="1" t="s">
        <v>489</v>
      </c>
      <c r="E97" s="1" t="s">
        <v>211</v>
      </c>
    </row>
    <row r="98" spans="1:5" x14ac:dyDescent="0.2">
      <c r="A98" s="1" t="s">
        <v>496</v>
      </c>
      <c r="B98" s="1" t="s">
        <v>98</v>
      </c>
      <c r="C98" s="1" t="s">
        <v>496</v>
      </c>
      <c r="D98" s="1" t="s">
        <v>495</v>
      </c>
      <c r="E98" s="1" t="s">
        <v>214</v>
      </c>
    </row>
    <row r="99" spans="1:5" x14ac:dyDescent="0.2">
      <c r="A99" s="1" t="s">
        <v>498</v>
      </c>
      <c r="B99" s="1" t="s">
        <v>99</v>
      </c>
      <c r="C99" s="1" t="s">
        <v>498</v>
      </c>
      <c r="D99" s="1" t="s">
        <v>497</v>
      </c>
      <c r="E99" s="1" t="s">
        <v>215</v>
      </c>
    </row>
    <row r="100" spans="1:5" x14ac:dyDescent="0.2">
      <c r="A100" s="1" t="s">
        <v>494</v>
      </c>
      <c r="B100" s="1" t="s">
        <v>97</v>
      </c>
      <c r="C100" s="1" t="s">
        <v>494</v>
      </c>
      <c r="D100" s="1" t="s">
        <v>493</v>
      </c>
      <c r="E100" s="1" t="s">
        <v>213</v>
      </c>
    </row>
    <row r="101" spans="1:5" x14ac:dyDescent="0.2">
      <c r="A101" s="1" t="s">
        <v>359</v>
      </c>
      <c r="B101" s="1" t="s">
        <v>28</v>
      </c>
      <c r="C101" s="1" t="s">
        <v>359</v>
      </c>
      <c r="D101" s="1" t="s">
        <v>358</v>
      </c>
      <c r="E101" s="1" t="s">
        <v>144</v>
      </c>
    </row>
    <row r="102" spans="1:5" x14ac:dyDescent="0.2">
      <c r="A102" s="1" t="s">
        <v>492</v>
      </c>
      <c r="B102" s="1" t="s">
        <v>96</v>
      </c>
      <c r="C102" s="1" t="s">
        <v>492</v>
      </c>
      <c r="D102" s="1" t="s">
        <v>491</v>
      </c>
      <c r="E102" s="1" t="s">
        <v>212</v>
      </c>
    </row>
    <row r="103" spans="1:5" x14ac:dyDescent="0.2">
      <c r="A103" s="1" t="s">
        <v>500</v>
      </c>
      <c r="B103" s="1" t="s">
        <v>100</v>
      </c>
      <c r="C103" s="1" t="s">
        <v>500</v>
      </c>
      <c r="D103" s="1" t="s">
        <v>499</v>
      </c>
      <c r="E103" s="1" t="s">
        <v>216</v>
      </c>
    </row>
    <row r="104" spans="1:5" x14ac:dyDescent="0.2">
      <c r="A104" s="1" t="s">
        <v>343</v>
      </c>
      <c r="B104" s="1" t="s">
        <v>20</v>
      </c>
      <c r="C104" s="1" t="s">
        <v>343</v>
      </c>
      <c r="D104" s="1" t="s">
        <v>342</v>
      </c>
      <c r="E104" s="1" t="s">
        <v>136</v>
      </c>
    </row>
    <row r="105" spans="1:5" x14ac:dyDescent="0.2">
      <c r="A105" s="1" t="s">
        <v>478</v>
      </c>
      <c r="B105" s="1" t="s">
        <v>116</v>
      </c>
      <c r="C105" s="1" t="s">
        <v>478</v>
      </c>
      <c r="D105" s="1" t="s">
        <v>477</v>
      </c>
      <c r="E105" s="1" t="s">
        <v>232</v>
      </c>
    </row>
    <row r="106" spans="1:5" x14ac:dyDescent="0.2">
      <c r="A106" s="1" t="s">
        <v>504</v>
      </c>
      <c r="B106" s="1" t="s">
        <v>102</v>
      </c>
      <c r="C106" s="1" t="s">
        <v>504</v>
      </c>
      <c r="D106" s="1" t="s">
        <v>503</v>
      </c>
      <c r="E106" s="1" t="s">
        <v>218</v>
      </c>
    </row>
    <row r="107" spans="1:5" x14ac:dyDescent="0.2">
      <c r="A107" s="1" t="s">
        <v>518</v>
      </c>
      <c r="B107" s="1" t="s">
        <v>109</v>
      </c>
      <c r="C107" s="1" t="s">
        <v>518</v>
      </c>
      <c r="D107" s="1" t="s">
        <v>517</v>
      </c>
      <c r="E107" s="1" t="s">
        <v>225</v>
      </c>
    </row>
    <row r="108" spans="1:5" x14ac:dyDescent="0.2">
      <c r="A108" s="1" t="s">
        <v>526</v>
      </c>
      <c r="B108" s="1" t="s">
        <v>112</v>
      </c>
      <c r="C108" s="1" t="s">
        <v>526</v>
      </c>
      <c r="D108" s="1" t="s">
        <v>525</v>
      </c>
      <c r="E108" s="1" t="s">
        <v>228</v>
      </c>
    </row>
    <row r="109" spans="1:5" x14ac:dyDescent="0.2">
      <c r="A109" s="1" t="s">
        <v>369</v>
      </c>
      <c r="B109" s="1" t="s">
        <v>33</v>
      </c>
      <c r="C109" s="1" t="s">
        <v>369</v>
      </c>
      <c r="D109" s="1" t="s">
        <v>368</v>
      </c>
      <c r="E109" s="1" t="s">
        <v>149</v>
      </c>
    </row>
    <row r="110" spans="1:5" x14ac:dyDescent="0.2">
      <c r="A110" s="1" t="s">
        <v>516</v>
      </c>
      <c r="B110" s="1" t="s">
        <v>108</v>
      </c>
      <c r="C110" s="1" t="s">
        <v>516</v>
      </c>
      <c r="D110" s="1" t="s">
        <v>515</v>
      </c>
      <c r="E110" s="1" t="s">
        <v>224</v>
      </c>
    </row>
    <row r="111" spans="1:5" x14ac:dyDescent="0.2">
      <c r="A111" s="1" t="s">
        <v>365</v>
      </c>
      <c r="B111" s="1" t="s">
        <v>31</v>
      </c>
      <c r="C111" s="1" t="s">
        <v>365</v>
      </c>
      <c r="D111" s="1" t="s">
        <v>364</v>
      </c>
      <c r="E111" s="1" t="s">
        <v>147</v>
      </c>
    </row>
    <row r="112" spans="1:5" x14ac:dyDescent="0.2">
      <c r="A112" s="1" t="s">
        <v>522</v>
      </c>
      <c r="B112" s="1" t="s">
        <v>110</v>
      </c>
      <c r="C112" s="1" t="s">
        <v>522</v>
      </c>
      <c r="D112" s="1" t="s">
        <v>521</v>
      </c>
      <c r="E112" s="1" t="s">
        <v>226</v>
      </c>
    </row>
    <row r="113" spans="1:5" x14ac:dyDescent="0.2">
      <c r="A113" s="1" t="s">
        <v>428</v>
      </c>
      <c r="B113" s="1" t="s">
        <v>65</v>
      </c>
      <c r="C113" s="1" t="s">
        <v>428</v>
      </c>
      <c r="D113" s="1" t="s">
        <v>427</v>
      </c>
      <c r="E113" s="1" t="s">
        <v>181</v>
      </c>
    </row>
    <row r="114" spans="1:5" x14ac:dyDescent="0.2">
      <c r="A114" s="1" t="s">
        <v>403</v>
      </c>
      <c r="B114" s="1" t="s">
        <v>52</v>
      </c>
      <c r="C114" s="1" t="s">
        <v>403</v>
      </c>
      <c r="D114" s="1" t="s">
        <v>402</v>
      </c>
      <c r="E114" s="1" t="s">
        <v>168</v>
      </c>
    </row>
    <row r="115" spans="1:5" x14ac:dyDescent="0.2">
      <c r="A115" s="1" t="s">
        <v>415</v>
      </c>
      <c r="B115" s="1" t="s">
        <v>58</v>
      </c>
      <c r="C115" s="1" t="s">
        <v>415</v>
      </c>
      <c r="D115" s="1" t="s">
        <v>414</v>
      </c>
      <c r="E115" s="1" t="s">
        <v>174</v>
      </c>
    </row>
    <row r="116" spans="1:5" x14ac:dyDescent="0.2">
      <c r="A116" s="1" t="s">
        <v>376</v>
      </c>
      <c r="B116" s="1" t="s">
        <v>115</v>
      </c>
      <c r="C116" s="1" t="s">
        <v>376</v>
      </c>
      <c r="D116" s="1" t="s">
        <v>375</v>
      </c>
      <c r="E116" s="1" t="s">
        <v>231</v>
      </c>
    </row>
    <row r="117" spans="1:5" x14ac:dyDescent="0.2">
      <c r="A117" s="1" t="s">
        <v>474</v>
      </c>
      <c r="B117" s="1" t="s">
        <v>88</v>
      </c>
      <c r="C117" s="1" t="s">
        <v>474</v>
      </c>
      <c r="D117" s="1" t="s">
        <v>473</v>
      </c>
      <c r="E117" s="1" t="s">
        <v>204</v>
      </c>
    </row>
  </sheetData>
  <autoFilter ref="A1:E117" xr:uid="{00000000-0009-0000-0000-000001000000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A2963-707C-4AAC-8C8A-9472C58C9ACC}">
  <dimension ref="A1:M16"/>
  <sheetViews>
    <sheetView workbookViewId="0">
      <selection activeCell="F13" sqref="F13"/>
    </sheetView>
  </sheetViews>
  <sheetFormatPr defaultColWidth="38.85546875" defaultRowHeight="12.75" x14ac:dyDescent="0.2"/>
  <cols>
    <col min="1" max="2" width="22" style="4" customWidth="1"/>
    <col min="3" max="3" width="12.140625" style="4" bestFit="1" customWidth="1"/>
    <col min="4" max="4" width="11" style="4" bestFit="1" customWidth="1"/>
    <col min="5" max="5" width="21.42578125" style="4" bestFit="1" customWidth="1"/>
    <col min="6" max="6" width="26.42578125" style="4" bestFit="1" customWidth="1"/>
    <col min="7" max="7" width="9.42578125" style="4" bestFit="1" customWidth="1"/>
    <col min="8" max="8" width="13.42578125" style="4" bestFit="1" customWidth="1"/>
    <col min="9" max="9" width="12.140625" style="4" bestFit="1" customWidth="1"/>
    <col min="10" max="10" width="43.7109375" style="4" bestFit="1" customWidth="1"/>
    <col min="11" max="11" width="51.7109375" style="4" bestFit="1" customWidth="1"/>
    <col min="12" max="12" width="38.85546875" style="4"/>
    <col min="13" max="13" width="14.42578125" style="4" customWidth="1"/>
    <col min="14" max="16384" width="38.85546875" style="4"/>
  </cols>
  <sheetData>
    <row r="1" spans="1:13" x14ac:dyDescent="0.2">
      <c r="A1" s="5" t="s">
        <v>685</v>
      </c>
      <c r="B1" s="5" t="s">
        <v>686</v>
      </c>
      <c r="C1" s="5" t="s">
        <v>687</v>
      </c>
      <c r="D1" s="5" t="s">
        <v>688</v>
      </c>
      <c r="E1" s="5" t="s">
        <v>689</v>
      </c>
      <c r="F1" s="5" t="s">
        <v>690</v>
      </c>
      <c r="G1" s="5" t="s">
        <v>691</v>
      </c>
      <c r="H1" s="5" t="s">
        <v>692</v>
      </c>
      <c r="I1" s="5" t="s">
        <v>693</v>
      </c>
      <c r="J1" s="5" t="s">
        <v>694</v>
      </c>
      <c r="K1" s="5" t="s">
        <v>695</v>
      </c>
      <c r="L1" s="5" t="s">
        <v>530</v>
      </c>
      <c r="M1" s="5" t="s">
        <v>292</v>
      </c>
    </row>
    <row r="2" spans="1:13" x14ac:dyDescent="0.2">
      <c r="A2" s="5" t="s">
        <v>269</v>
      </c>
      <c r="B2" s="5" t="s">
        <v>269</v>
      </c>
      <c r="C2" s="5" t="s">
        <v>696</v>
      </c>
      <c r="D2" s="5" t="s">
        <v>535</v>
      </c>
      <c r="E2" s="5" t="s">
        <v>8</v>
      </c>
      <c r="F2" s="5" t="s">
        <v>238</v>
      </c>
      <c r="G2" s="6" t="s">
        <v>235</v>
      </c>
      <c r="H2" s="5" t="s">
        <v>697</v>
      </c>
      <c r="I2" s="5" t="s">
        <v>698</v>
      </c>
      <c r="J2" s="5" t="s">
        <v>697</v>
      </c>
      <c r="K2" s="5" t="s">
        <v>299</v>
      </c>
      <c r="L2" s="5" t="str">
        <f>IF('[1]Gesuch Kinderhort'!$I$1="I",K2,J2)</f>
        <v>Casanova, Ortlesstraße 48, Bozen</v>
      </c>
      <c r="M2" s="7" t="s">
        <v>233</v>
      </c>
    </row>
    <row r="3" spans="1:13" x14ac:dyDescent="0.2">
      <c r="A3" s="5" t="s">
        <v>245</v>
      </c>
      <c r="B3" s="5" t="s">
        <v>246</v>
      </c>
      <c r="C3" s="5" t="s">
        <v>247</v>
      </c>
      <c r="D3" s="5" t="s">
        <v>248</v>
      </c>
      <c r="E3" s="5" t="s">
        <v>8</v>
      </c>
      <c r="F3" s="5" t="s">
        <v>238</v>
      </c>
      <c r="G3" s="6" t="s">
        <v>235</v>
      </c>
      <c r="H3" s="5" t="s">
        <v>699</v>
      </c>
      <c r="I3" s="5" t="s">
        <v>700</v>
      </c>
      <c r="J3" s="5" t="s">
        <v>699</v>
      </c>
      <c r="K3" s="5" t="s">
        <v>293</v>
      </c>
      <c r="L3" s="5" t="str">
        <f>IF('[1]Gesuch Kinderhort'!$I$1="I",K3,J3)</f>
        <v>Das Aquarium , Parmastraße 10 , Bozen</v>
      </c>
      <c r="M3" s="5" t="s">
        <v>234</v>
      </c>
    </row>
    <row r="4" spans="1:13" x14ac:dyDescent="0.2">
      <c r="A4" s="5" t="s">
        <v>241</v>
      </c>
      <c r="B4" s="5" t="s">
        <v>242</v>
      </c>
      <c r="C4" s="5" t="s">
        <v>243</v>
      </c>
      <c r="D4" s="5" t="s">
        <v>244</v>
      </c>
      <c r="E4" s="5" t="s">
        <v>8</v>
      </c>
      <c r="F4" s="5" t="s">
        <v>238</v>
      </c>
      <c r="G4" s="6" t="s">
        <v>235</v>
      </c>
      <c r="H4" s="5" t="s">
        <v>701</v>
      </c>
      <c r="I4" s="5" t="s">
        <v>702</v>
      </c>
      <c r="J4" s="5" t="s">
        <v>701</v>
      </c>
      <c r="K4" s="5" t="s">
        <v>234</v>
      </c>
      <c r="L4" s="5" t="str">
        <f>IF('[1]Gesuch Kinderhort'!$I$1="I",K4,J4)</f>
        <v>Das Segelschiff, Venedigerstraße 49, Bozen</v>
      </c>
      <c r="M4" s="5" t="s">
        <v>293</v>
      </c>
    </row>
    <row r="5" spans="1:13" x14ac:dyDescent="0.2">
      <c r="A5" s="5" t="s">
        <v>257</v>
      </c>
      <c r="B5" s="5" t="s">
        <v>258</v>
      </c>
      <c r="C5" s="5" t="s">
        <v>259</v>
      </c>
      <c r="D5" s="5" t="s">
        <v>260</v>
      </c>
      <c r="E5" s="5" t="s">
        <v>8</v>
      </c>
      <c r="F5" s="5" t="s">
        <v>238</v>
      </c>
      <c r="G5" s="6" t="s">
        <v>235</v>
      </c>
      <c r="H5" s="5" t="s">
        <v>703</v>
      </c>
      <c r="I5" s="5" t="s">
        <v>704</v>
      </c>
      <c r="J5" s="5" t="s">
        <v>703</v>
      </c>
      <c r="K5" s="5" t="s">
        <v>296</v>
      </c>
      <c r="L5" s="5" t="str">
        <f>IF('[1]Gesuch Kinderhort'!$I$1="I",K5,J5)</f>
        <v>Der Pandabär, Gaismairstraße 4, Bozen</v>
      </c>
      <c r="M5" s="5" t="s">
        <v>294</v>
      </c>
    </row>
    <row r="6" spans="1:13" x14ac:dyDescent="0.2">
      <c r="A6" s="5" t="s">
        <v>261</v>
      </c>
      <c r="B6" s="5" t="s">
        <v>262</v>
      </c>
      <c r="C6" s="5" t="s">
        <v>263</v>
      </c>
      <c r="D6" s="5" t="s">
        <v>264</v>
      </c>
      <c r="E6" s="5" t="s">
        <v>8</v>
      </c>
      <c r="F6" s="5" t="s">
        <v>238</v>
      </c>
      <c r="G6" s="6" t="s">
        <v>235</v>
      </c>
      <c r="H6" s="5" t="s">
        <v>705</v>
      </c>
      <c r="I6" s="5" t="s">
        <v>706</v>
      </c>
      <c r="J6" s="5" t="s">
        <v>705</v>
      </c>
      <c r="K6" s="5" t="s">
        <v>297</v>
      </c>
      <c r="L6" s="5" t="str">
        <f>IF('[1]Gesuch Kinderhort'!$I$1="I",K6,J6)</f>
        <v>Der Schmetterling, St. Johann-Gasse 23/a, Bozen</v>
      </c>
      <c r="M6" s="5" t="s">
        <v>295</v>
      </c>
    </row>
    <row r="7" spans="1:13" x14ac:dyDescent="0.2">
      <c r="A7" s="5" t="s">
        <v>265</v>
      </c>
      <c r="B7" s="5" t="s">
        <v>266</v>
      </c>
      <c r="C7" s="5" t="s">
        <v>267</v>
      </c>
      <c r="D7" s="5" t="s">
        <v>268</v>
      </c>
      <c r="E7" s="5" t="s">
        <v>8</v>
      </c>
      <c r="F7" s="5" t="s">
        <v>238</v>
      </c>
      <c r="G7" s="6" t="s">
        <v>235</v>
      </c>
      <c r="H7" s="5" t="s">
        <v>707</v>
      </c>
      <c r="I7" s="5" t="s">
        <v>708</v>
      </c>
      <c r="J7" s="5" t="s">
        <v>707</v>
      </c>
      <c r="K7" s="5" t="s">
        <v>298</v>
      </c>
      <c r="L7" s="5" t="str">
        <f>IF('[1]Gesuch Kinderhort'!$I$1="I",K7,J7)</f>
        <v>Der Vierklee, Angela-Nikoletti-Platz 9 , Bozen</v>
      </c>
      <c r="M7" s="5" t="s">
        <v>296</v>
      </c>
    </row>
    <row r="8" spans="1:13" x14ac:dyDescent="0.2">
      <c r="A8" s="5" t="s">
        <v>249</v>
      </c>
      <c r="B8" s="5" t="s">
        <v>250</v>
      </c>
      <c r="C8" s="5" t="s">
        <v>251</v>
      </c>
      <c r="D8" s="5" t="s">
        <v>252</v>
      </c>
      <c r="E8" s="5" t="s">
        <v>8</v>
      </c>
      <c r="F8" s="5" t="s">
        <v>238</v>
      </c>
      <c r="G8" s="6" t="s">
        <v>235</v>
      </c>
      <c r="H8" s="5" t="s">
        <v>709</v>
      </c>
      <c r="I8" s="5" t="s">
        <v>710</v>
      </c>
      <c r="J8" s="5" t="s">
        <v>709</v>
      </c>
      <c r="K8" s="5" t="s">
        <v>294</v>
      </c>
      <c r="L8" s="5" t="str">
        <f>IF('[1]Gesuch Kinderhort'!$I$1="I",K8,J8)</f>
        <v>Die Grille, Genuastraße 94, Bozen</v>
      </c>
      <c r="M8" s="5" t="s">
        <v>297</v>
      </c>
    </row>
    <row r="9" spans="1:13" x14ac:dyDescent="0.2">
      <c r="A9" s="5" t="s">
        <v>236</v>
      </c>
      <c r="B9" s="5" t="s">
        <v>237</v>
      </c>
      <c r="C9" s="5" t="s">
        <v>239</v>
      </c>
      <c r="D9" s="5" t="s">
        <v>240</v>
      </c>
      <c r="E9" s="5" t="s">
        <v>8</v>
      </c>
      <c r="F9" s="5" t="s">
        <v>238</v>
      </c>
      <c r="G9" s="6" t="s">
        <v>235</v>
      </c>
      <c r="H9" s="5" t="s">
        <v>711</v>
      </c>
      <c r="I9" s="5" t="s">
        <v>712</v>
      </c>
      <c r="J9" s="5" t="s">
        <v>711</v>
      </c>
      <c r="K9" s="5" t="s">
        <v>233</v>
      </c>
      <c r="L9" s="5" t="str">
        <f>IF('[1]Gesuch Kinderhort'!$I$1="I",K9,J9)</f>
        <v>Die Sonne, Mailandstraße 131, Bozen</v>
      </c>
      <c r="M9" s="5" t="s">
        <v>298</v>
      </c>
    </row>
    <row r="10" spans="1:13" x14ac:dyDescent="0.2">
      <c r="A10" s="5" t="s">
        <v>253</v>
      </c>
      <c r="B10" s="5" t="s">
        <v>254</v>
      </c>
      <c r="C10" s="5" t="s">
        <v>255</v>
      </c>
      <c r="D10" s="5" t="s">
        <v>256</v>
      </c>
      <c r="E10" s="5" t="s">
        <v>8</v>
      </c>
      <c r="F10" s="5" t="s">
        <v>238</v>
      </c>
      <c r="G10" s="6" t="s">
        <v>235</v>
      </c>
      <c r="H10" s="5" t="s">
        <v>713</v>
      </c>
      <c r="I10" s="5" t="s">
        <v>714</v>
      </c>
      <c r="J10" s="5" t="s">
        <v>713</v>
      </c>
      <c r="K10" s="5" t="s">
        <v>295</v>
      </c>
      <c r="L10" s="5" t="str">
        <f>IF('[1]Gesuch Kinderhort'!$I$1="I",K10,J10)</f>
        <v>Die Wolke, Lagederweg 11, Bozen</v>
      </c>
      <c r="M10" s="5" t="s">
        <v>299</v>
      </c>
    </row>
    <row r="11" spans="1:13" x14ac:dyDescent="0.2">
      <c r="A11" s="5" t="s">
        <v>270</v>
      </c>
      <c r="B11" s="5" t="s">
        <v>270</v>
      </c>
      <c r="C11" s="5" t="s">
        <v>271</v>
      </c>
      <c r="D11" s="5" t="s">
        <v>272</v>
      </c>
      <c r="E11" s="5" t="s">
        <v>8</v>
      </c>
      <c r="F11" s="5" t="s">
        <v>238</v>
      </c>
      <c r="G11" s="6" t="s">
        <v>235</v>
      </c>
      <c r="H11" s="5" t="s">
        <v>715</v>
      </c>
      <c r="I11" s="5" t="s">
        <v>716</v>
      </c>
      <c r="J11" s="5" t="s">
        <v>715</v>
      </c>
      <c r="K11" s="5" t="s">
        <v>300</v>
      </c>
      <c r="L11" s="5" t="str">
        <f>IF('[1]Gesuch Kinderhort'!$I$1="I",K11,J11)</f>
        <v>Firmian, M-Montessori-Platz 12, Bozen</v>
      </c>
      <c r="M11" s="5" t="s">
        <v>300</v>
      </c>
    </row>
    <row r="12" spans="1:13" x14ac:dyDescent="0.2">
      <c r="A12" s="5" t="s">
        <v>281</v>
      </c>
      <c r="B12" s="5" t="s">
        <v>281</v>
      </c>
      <c r="C12" s="5" t="s">
        <v>284</v>
      </c>
      <c r="D12" s="5" t="s">
        <v>285</v>
      </c>
      <c r="E12" s="5" t="s">
        <v>11</v>
      </c>
      <c r="F12" s="5" t="s">
        <v>282</v>
      </c>
      <c r="G12" s="6" t="s">
        <v>283</v>
      </c>
      <c r="H12" s="5" t="s">
        <v>717</v>
      </c>
      <c r="I12" s="5" t="s">
        <v>718</v>
      </c>
      <c r="J12" s="5" t="s">
        <v>717</v>
      </c>
      <c r="K12" s="5" t="s">
        <v>303</v>
      </c>
      <c r="L12" s="5" t="str">
        <f>IF('[1]Gesuch Kinderhort'!$I$1="I",K12,J12)</f>
        <v>Pinocchio, Goethestraße 22, Brixen</v>
      </c>
      <c r="M12" s="5" t="s">
        <v>301</v>
      </c>
    </row>
    <row r="13" spans="1:13" x14ac:dyDescent="0.2">
      <c r="A13" s="5" t="s">
        <v>290</v>
      </c>
      <c r="B13" s="5" t="s">
        <v>291</v>
      </c>
      <c r="C13" s="5" t="s">
        <v>719</v>
      </c>
      <c r="D13" s="5" t="s">
        <v>720</v>
      </c>
      <c r="E13" s="5" t="s">
        <v>40</v>
      </c>
      <c r="F13" s="5" t="s">
        <v>286</v>
      </c>
      <c r="G13" s="6" t="s">
        <v>287</v>
      </c>
      <c r="H13" s="5" t="s">
        <v>721</v>
      </c>
      <c r="I13" s="5" t="s">
        <v>722</v>
      </c>
      <c r="J13" s="5" t="s">
        <v>721</v>
      </c>
      <c r="K13" s="5" t="s">
        <v>723</v>
      </c>
      <c r="L13" s="5" t="str">
        <f>IF('[1]Gesuch Kinderhort'!$I$1="I",K13,J13)</f>
        <v>Gemeinde Kinderhort , Hilber-Hof-Strasse 5, St. Jakob, Leifers</v>
      </c>
      <c r="M13" s="5" t="s">
        <v>302</v>
      </c>
    </row>
    <row r="14" spans="1:13" x14ac:dyDescent="0.2">
      <c r="A14" s="5" t="s">
        <v>290</v>
      </c>
      <c r="B14" s="5" t="s">
        <v>291</v>
      </c>
      <c r="C14" s="5" t="s">
        <v>288</v>
      </c>
      <c r="D14" s="5" t="s">
        <v>289</v>
      </c>
      <c r="E14" s="5" t="s">
        <v>40</v>
      </c>
      <c r="F14" s="5" t="s">
        <v>286</v>
      </c>
      <c r="G14" s="6" t="s">
        <v>287</v>
      </c>
      <c r="H14" s="5" t="s">
        <v>724</v>
      </c>
      <c r="I14" s="5" t="s">
        <v>725</v>
      </c>
      <c r="J14" s="5" t="s">
        <v>724</v>
      </c>
      <c r="K14" s="5" t="s">
        <v>304</v>
      </c>
      <c r="L14" s="5" t="str">
        <f>IF('[1]Gesuch Kinderhort'!$I$1="I",K14,J14)</f>
        <v>Gemeinde Kinderhort , Schuldurchgang 28, Leifers</v>
      </c>
      <c r="M14" s="5" t="s">
        <v>303</v>
      </c>
    </row>
    <row r="15" spans="1:13" x14ac:dyDescent="0.2">
      <c r="A15" s="8" t="s">
        <v>278</v>
      </c>
      <c r="B15" s="8" t="s">
        <v>278</v>
      </c>
      <c r="C15" s="5" t="s">
        <v>279</v>
      </c>
      <c r="D15" s="5" t="s">
        <v>280</v>
      </c>
      <c r="E15" s="5" t="s">
        <v>51</v>
      </c>
      <c r="F15" s="5" t="s">
        <v>274</v>
      </c>
      <c r="G15" s="6" t="s">
        <v>275</v>
      </c>
      <c r="H15" s="5" t="s">
        <v>726</v>
      </c>
      <c r="I15" s="5" t="s">
        <v>727</v>
      </c>
      <c r="J15" s="5" t="s">
        <v>726</v>
      </c>
      <c r="K15" s="5" t="s">
        <v>302</v>
      </c>
      <c r="L15" s="5" t="str">
        <f>IF('[1]Gesuch Kinderhort'!$I$1="I",K15,J15)</f>
        <v>Maia, Maiastraße 1, Meran</v>
      </c>
      <c r="M15" s="5" t="s">
        <v>304</v>
      </c>
    </row>
    <row r="16" spans="1:13" x14ac:dyDescent="0.2">
      <c r="A16" s="4" t="s">
        <v>273</v>
      </c>
      <c r="B16" s="4" t="s">
        <v>273</v>
      </c>
      <c r="C16" s="4" t="s">
        <v>276</v>
      </c>
      <c r="D16" s="4" t="s">
        <v>277</v>
      </c>
      <c r="E16" s="4" t="s">
        <v>51</v>
      </c>
      <c r="F16" s="4" t="s">
        <v>274</v>
      </c>
      <c r="G16" s="4" t="s">
        <v>275</v>
      </c>
      <c r="H16" s="4" t="s">
        <v>728</v>
      </c>
      <c r="I16" s="4" t="s">
        <v>729</v>
      </c>
      <c r="J16" s="4" t="s">
        <v>728</v>
      </c>
      <c r="K16" s="4" t="s">
        <v>301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69252-19E3-4511-AB5A-19AC3B5E9B4C}">
  <dimension ref="A1:K19"/>
  <sheetViews>
    <sheetView zoomScale="120" zoomScaleNormal="120" workbookViewId="0">
      <selection activeCell="E50" sqref="E50"/>
    </sheetView>
  </sheetViews>
  <sheetFormatPr defaultColWidth="9.140625" defaultRowHeight="12.75" x14ac:dyDescent="0.2"/>
  <cols>
    <col min="1" max="1" width="59" style="89" bestFit="1" customWidth="1"/>
    <col min="2" max="2" width="50.140625" style="89" bestFit="1" customWidth="1"/>
    <col min="3" max="3" width="7.42578125" style="89" bestFit="1" customWidth="1"/>
    <col min="4" max="16384" width="9.140625" style="89"/>
  </cols>
  <sheetData>
    <row r="1" spans="1:11" x14ac:dyDescent="0.2">
      <c r="A1" s="88" t="s">
        <v>585</v>
      </c>
      <c r="B1" s="88" t="s">
        <v>586</v>
      </c>
      <c r="C1" s="88" t="s">
        <v>587</v>
      </c>
      <c r="J1" s="89">
        <v>2</v>
      </c>
      <c r="K1" s="89" t="s">
        <v>683</v>
      </c>
    </row>
    <row r="2" spans="1:11" x14ac:dyDescent="0.2">
      <c r="A2" s="89" t="s">
        <v>608</v>
      </c>
      <c r="B2" t="s">
        <v>583</v>
      </c>
      <c r="C2" s="89" t="s">
        <v>630</v>
      </c>
      <c r="J2">
        <v>3</v>
      </c>
      <c r="K2" s="84" t="s">
        <v>636</v>
      </c>
    </row>
    <row r="3" spans="1:11" x14ac:dyDescent="0.2">
      <c r="A3" s="89" t="s">
        <v>592</v>
      </c>
      <c r="B3" t="s">
        <v>642</v>
      </c>
      <c r="C3" s="89" t="s">
        <v>613</v>
      </c>
      <c r="E3" s="89" t="s">
        <v>611</v>
      </c>
      <c r="J3">
        <v>4</v>
      </c>
      <c r="K3" s="84" t="s">
        <v>637</v>
      </c>
    </row>
    <row r="4" spans="1:11" x14ac:dyDescent="0.2">
      <c r="A4" s="89" t="s">
        <v>598</v>
      </c>
      <c r="B4" s="89" t="s">
        <v>599</v>
      </c>
      <c r="C4" s="89" t="s">
        <v>621</v>
      </c>
      <c r="J4">
        <v>5</v>
      </c>
      <c r="K4" s="84" t="s">
        <v>638</v>
      </c>
    </row>
    <row r="5" spans="1:11" x14ac:dyDescent="0.2">
      <c r="A5" s="89" t="s">
        <v>590</v>
      </c>
      <c r="B5" t="s">
        <v>578</v>
      </c>
      <c r="C5" s="89" t="s">
        <v>610</v>
      </c>
      <c r="J5">
        <v>6</v>
      </c>
      <c r="K5" s="84" t="s">
        <v>639</v>
      </c>
    </row>
    <row r="6" spans="1:11" x14ac:dyDescent="0.2">
      <c r="A6" s="89" t="s">
        <v>591</v>
      </c>
      <c r="B6" t="s">
        <v>584</v>
      </c>
      <c r="C6" s="89" t="s">
        <v>612</v>
      </c>
      <c r="J6">
        <v>7</v>
      </c>
      <c r="K6" s="84" t="s">
        <v>640</v>
      </c>
    </row>
    <row r="7" spans="1:11" x14ac:dyDescent="0.2">
      <c r="A7" s="89" t="s">
        <v>595</v>
      </c>
      <c r="B7" s="89" t="s">
        <v>582</v>
      </c>
      <c r="C7" s="89" t="s">
        <v>618</v>
      </c>
      <c r="E7" s="89" t="s">
        <v>616</v>
      </c>
      <c r="J7">
        <v>8</v>
      </c>
      <c r="K7" s="84" t="s">
        <v>641</v>
      </c>
    </row>
    <row r="8" spans="1:11" x14ac:dyDescent="0.2">
      <c r="A8" s="89" t="s">
        <v>606</v>
      </c>
      <c r="B8" t="s">
        <v>644</v>
      </c>
      <c r="C8" s="89" t="s">
        <v>628</v>
      </c>
    </row>
    <row r="9" spans="1:11" x14ac:dyDescent="0.2">
      <c r="A9" s="89" t="s">
        <v>605</v>
      </c>
      <c r="B9" t="s">
        <v>579</v>
      </c>
      <c r="C9" s="89" t="s">
        <v>627</v>
      </c>
      <c r="E9" s="89" t="s">
        <v>619</v>
      </c>
    </row>
    <row r="10" spans="1:11" x14ac:dyDescent="0.2">
      <c r="A10" s="89" t="s">
        <v>602</v>
      </c>
      <c r="B10" s="89" t="s">
        <v>603</v>
      </c>
      <c r="C10" s="89" t="s">
        <v>624</v>
      </c>
    </row>
    <row r="11" spans="1:11" x14ac:dyDescent="0.2">
      <c r="A11" s="89" t="s">
        <v>596</v>
      </c>
      <c r="B11" s="89" t="s">
        <v>597</v>
      </c>
      <c r="C11" s="89" t="s">
        <v>620</v>
      </c>
      <c r="E11" s="89" t="s">
        <v>622</v>
      </c>
    </row>
    <row r="12" spans="1:11" x14ac:dyDescent="0.2">
      <c r="A12" s="89" t="s">
        <v>588</v>
      </c>
      <c r="B12" s="89" t="s">
        <v>589</v>
      </c>
      <c r="C12" s="89" t="s">
        <v>609</v>
      </c>
    </row>
    <row r="13" spans="1:11" x14ac:dyDescent="0.2">
      <c r="A13" s="89" t="s">
        <v>594</v>
      </c>
      <c r="B13" t="s">
        <v>645</v>
      </c>
      <c r="C13" s="89" t="s">
        <v>615</v>
      </c>
    </row>
    <row r="14" spans="1:11" x14ac:dyDescent="0.2">
      <c r="A14" s="89" t="s">
        <v>647</v>
      </c>
      <c r="B14" t="s">
        <v>646</v>
      </c>
      <c r="C14" s="89" t="s">
        <v>617</v>
      </c>
      <c r="E14" s="89" t="s">
        <v>626</v>
      </c>
    </row>
    <row r="15" spans="1:11" x14ac:dyDescent="0.2">
      <c r="A15" s="89" t="s">
        <v>604</v>
      </c>
      <c r="B15" t="s">
        <v>643</v>
      </c>
      <c r="C15" s="89" t="s">
        <v>625</v>
      </c>
    </row>
    <row r="16" spans="1:11" x14ac:dyDescent="0.2">
      <c r="A16" s="89" t="s">
        <v>607</v>
      </c>
      <c r="B16" s="89" t="s">
        <v>581</v>
      </c>
      <c r="C16" s="89" t="s">
        <v>629</v>
      </c>
    </row>
    <row r="17" spans="1:3" x14ac:dyDescent="0.2">
      <c r="A17" s="89" t="s">
        <v>593</v>
      </c>
      <c r="B17" s="89" t="s">
        <v>580</v>
      </c>
      <c r="C17" s="89" t="s">
        <v>614</v>
      </c>
    </row>
    <row r="18" spans="1:3" x14ac:dyDescent="0.2">
      <c r="A18" s="89" t="s">
        <v>600</v>
      </c>
      <c r="B18" s="89" t="s">
        <v>601</v>
      </c>
      <c r="C18" s="89" t="s">
        <v>623</v>
      </c>
    </row>
    <row r="19" spans="1:3" x14ac:dyDescent="0.2">
      <c r="A19" s="89" t="s">
        <v>631</v>
      </c>
      <c r="B19" s="89" t="s">
        <v>632</v>
      </c>
      <c r="C19" s="89" t="s">
        <v>633</v>
      </c>
    </row>
  </sheetData>
  <autoFilter ref="A1:C19" xr:uid="{CD39AD03-78F7-49DC-9D3C-5F54AAE8556D}">
    <sortState xmlns:xlrd2="http://schemas.microsoft.com/office/spreadsheetml/2017/richdata2" ref="A2:C19">
      <sortCondition ref="B1:B19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7</vt:i4>
      </vt:variant>
    </vt:vector>
  </HeadingPairs>
  <TitlesOfParts>
    <vt:vector size="12" baseType="lpstr">
      <vt:lpstr>Spesen_Einnahmen</vt:lpstr>
      <vt:lpstr>zusammenfassende Angaben </vt:lpstr>
      <vt:lpstr>LK_Comuni</vt:lpstr>
      <vt:lpstr>LK_Kinderhorte</vt:lpstr>
      <vt:lpstr>Profili</vt:lpstr>
      <vt:lpstr>Spesen_Einnahmen!Area_stampa</vt:lpstr>
      <vt:lpstr>'zusammenfassende Angaben '!Area_stampa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2022-04-06T13:49:03Z</cp:lastPrinted>
  <dcterms:created xsi:type="dcterms:W3CDTF">2017-03-17T11:52:38Z</dcterms:created>
  <dcterms:modified xsi:type="dcterms:W3CDTF">2025-12-17T12:10:12Z</dcterms:modified>
</cp:coreProperties>
</file>