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THEMEN\GESTIONE QUALITÀ ARIA\Ministero\FONDI MASE QUALITà ARIA\2. Bando CONTRIBUTI\Documenti principali\Sito APPA\"/>
    </mc:Choice>
  </mc:AlternateContent>
  <xr:revisionPtr revIDLastSave="0" documentId="13_ncr:1_{4A687709-4859-4E48-92D8-A7CF00E10B5F}" xr6:coauthVersionLast="47" xr6:coauthVersionMax="47" xr10:uidLastSave="{00000000-0000-0000-0000-000000000000}"/>
  <bookViews>
    <workbookView xWindow="25080" yWindow="-120" windowWidth="29040" windowHeight="15840" xr2:uid="{60C9EC5E-9CE5-4AAE-BEDD-F5795E13827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4" i="1" l="1"/>
  <c r="AR4" i="1" s="1"/>
  <c r="AN4" i="1"/>
  <c r="AQ4" i="1" s="1"/>
  <c r="AP3" i="1"/>
  <c r="AR3" i="1" s="1"/>
  <c r="AN3" i="1"/>
  <c r="AQ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Spolaore, Carlo</author>
  </authors>
  <commentList>
    <comment ref="C2" authorId="0" shapeId="0" xr:uid="{2B75A889-6B03-4004-9C03-8232FE1AA6D1}">
      <text>
        <r>
          <rPr>
            <b/>
            <sz val="9"/>
            <color indexed="81"/>
            <rFont val="Tahoma"/>
            <charset val="1"/>
          </rPr>
          <t>Spolaore, Carlo:</t>
        </r>
        <r>
          <rPr>
            <sz val="9"/>
            <color indexed="81"/>
            <rFont val="Tahoma"/>
            <charset val="1"/>
          </rPr>
          <t xml:space="preserve">
Come registrato nel portal termico del GSE</t>
        </r>
      </text>
    </comment>
    <comment ref="Z2" authorId="0" shapeId="0" xr:uid="{A3B29681-6FB1-40A1-B999-4EEA7D7C640F}">
      <text>
        <r>
          <rPr>
            <b/>
            <sz val="9"/>
            <color indexed="81"/>
            <rFont val="Tahoma"/>
            <charset val="1"/>
          </rPr>
          <t>Spolaore, Carlo:</t>
        </r>
        <r>
          <rPr>
            <sz val="9"/>
            <color indexed="81"/>
            <rFont val="Tahoma"/>
            <charset val="1"/>
          </rPr>
          <t xml:space="preserve">
Lasciare vuoto se non disponibile</t>
        </r>
      </text>
    </comment>
  </commentList>
</comments>
</file>

<file path=xl/sharedStrings.xml><?xml version="1.0" encoding="utf-8"?>
<sst xmlns="http://schemas.openxmlformats.org/spreadsheetml/2006/main" count="59" uniqueCount="49">
  <si>
    <t>Nome</t>
  </si>
  <si>
    <t xml:space="preserve">SR - RAGIONE SOCIALE </t>
  </si>
  <si>
    <t>Indirizzo</t>
  </si>
  <si>
    <t>CAP</t>
  </si>
  <si>
    <t>Nome Impresa</t>
  </si>
  <si>
    <t>Tipo Soggetto</t>
  </si>
  <si>
    <t>ID GSE</t>
  </si>
  <si>
    <t>IVA</t>
  </si>
  <si>
    <t>IBAN</t>
  </si>
  <si>
    <t xml:space="preserve">PEC </t>
  </si>
  <si>
    <t>Tel</t>
  </si>
  <si>
    <t>Data inizio lavori</t>
  </si>
  <si>
    <t>Data fine lavori</t>
  </si>
  <si>
    <t xml:space="preserve">Produttore  </t>
  </si>
  <si>
    <t>Modello</t>
  </si>
  <si>
    <t>P (kW)</t>
  </si>
  <si>
    <t xml:space="preserve">Combustibile </t>
  </si>
  <si>
    <t xml:space="preserve">Anno costr. </t>
  </si>
  <si>
    <t xml:space="preserve">Produttore </t>
  </si>
  <si>
    <t>Combustibile</t>
  </si>
  <si>
    <t>Tipo di generatore</t>
  </si>
  <si>
    <t>Anno</t>
  </si>
  <si>
    <t>Spese Ammissibili</t>
  </si>
  <si>
    <t>Totale Incentivo GSE</t>
  </si>
  <si>
    <t>% incentivo GSE</t>
  </si>
  <si>
    <t>%massima prevista</t>
  </si>
  <si>
    <t>Contributo totale</t>
  </si>
  <si>
    <t>%PAB</t>
  </si>
  <si>
    <r>
      <t>Contributo PAB</t>
    </r>
    <r>
      <rPr>
        <b/>
        <sz val="11"/>
        <color rgb="FFFF0000"/>
        <rFont val="Aptos Narrow"/>
        <family val="2"/>
        <scheme val="minor"/>
      </rPr>
      <t xml:space="preserve"> (max. 80.000€)</t>
    </r>
  </si>
  <si>
    <t>PEC</t>
  </si>
  <si>
    <t>Cognome</t>
  </si>
  <si>
    <t>Localizzazione dell'intervento</t>
  </si>
  <si>
    <t>E-mail</t>
  </si>
  <si>
    <t>Comune</t>
  </si>
  <si>
    <t>Dati Tecnico</t>
  </si>
  <si>
    <t>Codice provinciale</t>
  </si>
  <si>
    <t>Inizio/fine lavori</t>
  </si>
  <si>
    <t>Impianti installati</t>
  </si>
  <si>
    <t>Contributo GSE</t>
  </si>
  <si>
    <t>Contributo PAB</t>
  </si>
  <si>
    <t>Codice fiscale</t>
  </si>
  <si>
    <t>Impianti sostituiti</t>
  </si>
  <si>
    <t>Dati Anagrafici e fiscali del richiedente</t>
  </si>
  <si>
    <t>pompa di calore</t>
  </si>
  <si>
    <t>Cippato</t>
  </si>
  <si>
    <t>Pellet/ Legna da ardere</t>
  </si>
  <si>
    <t>Pellet</t>
  </si>
  <si>
    <t xml:space="preserve">Caldaia </t>
  </si>
  <si>
    <t xml:space="preserve">Privato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</si>
</sst>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410]_-;\-* #,##0.00\ [$€-410]_-;_-* &quot;-&quot;??\ [$€-410]_-;_-@_-"/>
    <numFmt numFmtId="165" formatCode="0.0%"/>
    <numFmt numFmtId="166" formatCode="############"/>
    <numFmt numFmtId="167" formatCode="[&lt;=9999999]####\-####;\(0###\)\ ####\-####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 applyAlignment="1">
      <alignment wrapText="1"/>
    </xf>
    <xf numFmtId="0" fontId="0" fillId="0" borderId="2" xfId="0" applyBorder="1"/>
    <xf numFmtId="166" fontId="0" fillId="0" borderId="2" xfId="0" applyNumberFormat="1" applyBorder="1"/>
    <xf numFmtId="49" fontId="0" fillId="0" borderId="2" xfId="0" applyNumberFormat="1" applyBorder="1"/>
    <xf numFmtId="167" fontId="0" fillId="0" borderId="2" xfId="0" applyNumberFormat="1" applyBorder="1"/>
    <xf numFmtId="14" fontId="0" fillId="0" borderId="2" xfId="0" applyNumberFormat="1" applyBorder="1"/>
    <xf numFmtId="9" fontId="0" fillId="0" borderId="2" xfId="0" applyNumberFormat="1" applyBorder="1"/>
    <xf numFmtId="164" fontId="0" fillId="0" borderId="2" xfId="0" applyNumberFormat="1" applyBorder="1"/>
    <xf numFmtId="165" fontId="0" fillId="0" borderId="2" xfId="0" applyNumberFormat="1" applyBorder="1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9" fontId="0" fillId="0" borderId="1" xfId="0" applyNumberFormat="1" applyBorder="1"/>
    <xf numFmtId="0" fontId="1" fillId="3" borderId="8" xfId="0" applyFont="1" applyFill="1" applyBorder="1"/>
    <xf numFmtId="0" fontId="1" fillId="3" borderId="3" xfId="0" applyFont="1" applyFill="1" applyBorder="1"/>
    <xf numFmtId="49" fontId="1" fillId="3" borderId="3" xfId="0" applyNumberFormat="1" applyFont="1" applyFill="1" applyBorder="1"/>
    <xf numFmtId="0" fontId="1" fillId="3" borderId="9" xfId="0" applyFont="1" applyFill="1" applyBorder="1"/>
    <xf numFmtId="0" fontId="1" fillId="4" borderId="14" xfId="0" applyFont="1" applyFill="1" applyBorder="1"/>
    <xf numFmtId="0" fontId="1" fillId="4" borderId="15" xfId="0" applyFont="1" applyFill="1" applyBorder="1"/>
    <xf numFmtId="0" fontId="1" fillId="4" borderId="16" xfId="0" applyFont="1" applyFill="1" applyBorder="1"/>
    <xf numFmtId="0" fontId="1" fillId="5" borderId="10" xfId="0" applyFont="1" applyFill="1" applyBorder="1"/>
    <xf numFmtId="0" fontId="1" fillId="5" borderId="3" xfId="0" applyFont="1" applyFill="1" applyBorder="1"/>
    <xf numFmtId="0" fontId="1" fillId="5" borderId="4" xfId="0" applyFont="1" applyFill="1" applyBorder="1"/>
    <xf numFmtId="0" fontId="1" fillId="5" borderId="8" xfId="0" applyFont="1" applyFill="1" applyBorder="1"/>
    <xf numFmtId="0" fontId="1" fillId="6" borderId="8" xfId="0" applyFont="1" applyFill="1" applyBorder="1"/>
    <xf numFmtId="0" fontId="1" fillId="6" borderId="3" xfId="0" applyFont="1" applyFill="1" applyBorder="1"/>
    <xf numFmtId="0" fontId="1" fillId="6" borderId="4" xfId="0" applyFont="1" applyFill="1" applyBorder="1"/>
    <xf numFmtId="0" fontId="1" fillId="7" borderId="8" xfId="0" applyFont="1" applyFill="1" applyBorder="1"/>
    <xf numFmtId="0" fontId="1" fillId="7" borderId="3" xfId="0" applyFont="1" applyFill="1" applyBorder="1"/>
    <xf numFmtId="0" fontId="1" fillId="7" borderId="4" xfId="0" applyFont="1" applyFill="1" applyBorder="1"/>
    <xf numFmtId="0" fontId="1" fillId="2" borderId="8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3" fillId="7" borderId="5" xfId="0" applyFont="1" applyFill="1" applyBorder="1" applyAlignment="1">
      <alignment horizontal="center" wrapText="1"/>
    </xf>
    <xf numFmtId="0" fontId="3" fillId="7" borderId="6" xfId="0" applyFont="1" applyFill="1" applyBorder="1" applyAlignment="1">
      <alignment horizontal="center" wrapText="1"/>
    </xf>
    <xf numFmtId="0" fontId="3" fillId="7" borderId="7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 wrapText="1"/>
    </xf>
    <xf numFmtId="0" fontId="3" fillId="6" borderId="6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center" wrapText="1"/>
    </xf>
    <xf numFmtId="0" fontId="3" fillId="4" borderId="12" xfId="0" applyFont="1" applyFill="1" applyBorder="1" applyAlignment="1">
      <alignment horizontal="center" wrapText="1"/>
    </xf>
    <xf numFmtId="0" fontId="3" fillId="4" borderId="13" xfId="0" applyFont="1" applyFill="1" applyBorder="1" applyAlignment="1">
      <alignment horizontal="center" wrapText="1"/>
    </xf>
  </cellXfs>
  <cellStyles count="1">
    <cellStyle name="Normale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7FD02-D5ED-4C25-A6FE-B8FF58337902}">
  <dimension ref="A1:AR4"/>
  <sheetViews>
    <sheetView tabSelected="1" topLeftCell="E1" workbookViewId="0">
      <selection activeCell="Z2" sqref="Z2"/>
    </sheetView>
  </sheetViews>
  <sheetFormatPr defaultRowHeight="15" x14ac:dyDescent="0.25"/>
  <cols>
    <col min="1" max="1" width="6.42578125" bestFit="1" customWidth="1"/>
    <col min="2" max="2" width="9.7109375" bestFit="1" customWidth="1"/>
    <col min="3" max="3" width="22.5703125" bestFit="1" customWidth="1"/>
    <col min="4" max="4" width="7.140625" bestFit="1" customWidth="1"/>
    <col min="5" max="5" width="13.42578125" bestFit="1" customWidth="1"/>
    <col min="6" max="6" width="14.28515625" bestFit="1" customWidth="1"/>
    <col min="7" max="7" width="8.7109375" bestFit="1" customWidth="1"/>
    <col min="8" max="8" width="8.5703125" bestFit="1" customWidth="1"/>
    <col min="9" max="9" width="4.7109375" bestFit="1" customWidth="1"/>
    <col min="10" max="10" width="14" bestFit="1" customWidth="1"/>
    <col min="11" max="11" width="3.85546875" bestFit="1" customWidth="1"/>
    <col min="12" max="12" width="5.28515625" bestFit="1" customWidth="1"/>
    <col min="13" max="13" width="6.7109375" customWidth="1"/>
    <col min="14" max="14" width="4.7109375" bestFit="1" customWidth="1"/>
    <col min="15" max="15" width="3.7109375" bestFit="1" customWidth="1"/>
    <col min="16" max="16" width="6.42578125" customWidth="1"/>
    <col min="17" max="17" width="9.7109375" bestFit="1" customWidth="1"/>
    <col min="18" max="18" width="6.7109375" bestFit="1" customWidth="1"/>
    <col min="19" max="19" width="5.140625" bestFit="1" customWidth="1"/>
    <col min="20" max="20" width="3.7109375" bestFit="1" customWidth="1"/>
    <col min="21" max="21" width="8.7109375" bestFit="1" customWidth="1"/>
    <col min="22" max="22" width="8.5703125" bestFit="1" customWidth="1"/>
    <col min="23" max="23" width="4.7109375" bestFit="1" customWidth="1"/>
    <col min="24" max="24" width="16" bestFit="1" customWidth="1"/>
    <col min="25" max="25" width="14.7109375" bestFit="1" customWidth="1"/>
    <col min="26" max="26" width="18.140625" bestFit="1" customWidth="1"/>
    <col min="27" max="27" width="11.5703125" bestFit="1" customWidth="1"/>
    <col min="28" max="28" width="8.28515625" bestFit="1" customWidth="1"/>
    <col min="29" max="29" width="6.85546875" bestFit="1" customWidth="1"/>
    <col min="30" max="30" width="15.28515625" bestFit="1" customWidth="1"/>
    <col min="31" max="31" width="11.5703125" bestFit="1" customWidth="1"/>
    <col min="32" max="32" width="11.140625" bestFit="1" customWidth="1"/>
    <col min="33" max="33" width="8.28515625" bestFit="1" customWidth="1"/>
    <col min="34" max="34" width="6.85546875" bestFit="1" customWidth="1"/>
    <col min="35" max="35" width="13.42578125" bestFit="1" customWidth="1"/>
    <col min="36" max="36" width="17.5703125" bestFit="1" customWidth="1"/>
    <col min="37" max="37" width="5.5703125" bestFit="1" customWidth="1"/>
    <col min="38" max="38" width="17.85546875" bestFit="1" customWidth="1"/>
    <col min="39" max="39" width="19.85546875" bestFit="1" customWidth="1"/>
    <col min="40" max="40" width="15.7109375" bestFit="1" customWidth="1"/>
    <col min="41" max="41" width="18.5703125" bestFit="1" customWidth="1"/>
    <col min="42" max="42" width="16.7109375" bestFit="1" customWidth="1"/>
    <col min="43" max="43" width="7.42578125" bestFit="1" customWidth="1"/>
    <col min="44" max="44" width="28.42578125" bestFit="1" customWidth="1"/>
  </cols>
  <sheetData>
    <row r="1" spans="1:44" s="1" customFormat="1" ht="19.5" thickBot="1" x14ac:dyDescent="0.35">
      <c r="A1" s="40" t="s">
        <v>42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2"/>
      <c r="P1" s="49" t="s">
        <v>34</v>
      </c>
      <c r="Q1" s="50"/>
      <c r="R1" s="50"/>
      <c r="S1" s="50"/>
      <c r="T1" s="51"/>
      <c r="U1" s="46" t="s">
        <v>31</v>
      </c>
      <c r="V1" s="47"/>
      <c r="W1" s="48"/>
      <c r="X1" s="46" t="s">
        <v>36</v>
      </c>
      <c r="Y1" s="48"/>
      <c r="Z1" s="43" t="s">
        <v>41</v>
      </c>
      <c r="AA1" s="44"/>
      <c r="AB1" s="44"/>
      <c r="AC1" s="44"/>
      <c r="AD1" s="44"/>
      <c r="AE1" s="45"/>
      <c r="AF1" s="34" t="s">
        <v>37</v>
      </c>
      <c r="AG1" s="35"/>
      <c r="AH1" s="35"/>
      <c r="AI1" s="35"/>
      <c r="AJ1" s="35"/>
      <c r="AK1" s="36"/>
      <c r="AL1" s="37" t="s">
        <v>38</v>
      </c>
      <c r="AM1" s="38"/>
      <c r="AN1" s="39"/>
      <c r="AO1" s="37" t="s">
        <v>39</v>
      </c>
      <c r="AP1" s="38"/>
      <c r="AQ1" s="38"/>
      <c r="AR1" s="39"/>
    </row>
    <row r="2" spans="1:44" ht="15.75" thickBot="1" x14ac:dyDescent="0.3">
      <c r="A2" s="14" t="s">
        <v>0</v>
      </c>
      <c r="B2" s="15" t="s">
        <v>30</v>
      </c>
      <c r="C2" s="16" t="s">
        <v>1</v>
      </c>
      <c r="D2" s="15" t="s">
        <v>6</v>
      </c>
      <c r="E2" s="15" t="s">
        <v>5</v>
      </c>
      <c r="F2" s="15" t="s">
        <v>4</v>
      </c>
      <c r="G2" s="15" t="s">
        <v>33</v>
      </c>
      <c r="H2" s="15" t="s">
        <v>2</v>
      </c>
      <c r="I2" s="15" t="s">
        <v>3</v>
      </c>
      <c r="J2" s="15" t="s">
        <v>40</v>
      </c>
      <c r="K2" s="16" t="s">
        <v>7</v>
      </c>
      <c r="L2" s="15" t="s">
        <v>8</v>
      </c>
      <c r="M2" s="15" t="s">
        <v>32</v>
      </c>
      <c r="N2" s="15" t="s">
        <v>29</v>
      </c>
      <c r="O2" s="17" t="s">
        <v>10</v>
      </c>
      <c r="P2" s="18" t="s">
        <v>0</v>
      </c>
      <c r="Q2" s="19" t="s">
        <v>30</v>
      </c>
      <c r="R2" s="19" t="s">
        <v>32</v>
      </c>
      <c r="S2" s="19" t="s">
        <v>9</v>
      </c>
      <c r="T2" s="20" t="s">
        <v>10</v>
      </c>
      <c r="U2" s="21" t="s">
        <v>33</v>
      </c>
      <c r="V2" s="22" t="s">
        <v>2</v>
      </c>
      <c r="W2" s="23" t="s">
        <v>3</v>
      </c>
      <c r="X2" s="24" t="s">
        <v>11</v>
      </c>
      <c r="Y2" s="23" t="s">
        <v>12</v>
      </c>
      <c r="Z2" s="25" t="s">
        <v>35</v>
      </c>
      <c r="AA2" s="26" t="s">
        <v>13</v>
      </c>
      <c r="AB2" s="26" t="s">
        <v>14</v>
      </c>
      <c r="AC2" s="26" t="s">
        <v>15</v>
      </c>
      <c r="AD2" s="26" t="s">
        <v>16</v>
      </c>
      <c r="AE2" s="27" t="s">
        <v>17</v>
      </c>
      <c r="AF2" s="28" t="s">
        <v>18</v>
      </c>
      <c r="AG2" s="29" t="s">
        <v>14</v>
      </c>
      <c r="AH2" s="29" t="s">
        <v>15</v>
      </c>
      <c r="AI2" s="29" t="s">
        <v>19</v>
      </c>
      <c r="AJ2" s="29" t="s">
        <v>20</v>
      </c>
      <c r="AK2" s="30" t="s">
        <v>21</v>
      </c>
      <c r="AL2" s="31" t="s">
        <v>22</v>
      </c>
      <c r="AM2" s="32" t="s">
        <v>23</v>
      </c>
      <c r="AN2" s="33" t="s">
        <v>24</v>
      </c>
      <c r="AO2" s="31" t="s">
        <v>25</v>
      </c>
      <c r="AP2" s="32" t="s">
        <v>26</v>
      </c>
      <c r="AQ2" s="32" t="s">
        <v>27</v>
      </c>
      <c r="AR2" s="33" t="s">
        <v>28</v>
      </c>
    </row>
    <row r="3" spans="1:44" x14ac:dyDescent="0.25">
      <c r="A3" s="2"/>
      <c r="B3" s="2"/>
      <c r="C3" s="2"/>
      <c r="D3" s="2"/>
      <c r="E3" s="2" t="s">
        <v>48</v>
      </c>
      <c r="F3" s="2"/>
      <c r="G3" s="2"/>
      <c r="H3" s="2"/>
      <c r="I3" s="2"/>
      <c r="J3" s="3"/>
      <c r="K3" s="4"/>
      <c r="L3" s="2"/>
      <c r="M3" s="2"/>
      <c r="N3" s="2"/>
      <c r="O3" s="5"/>
      <c r="P3" s="5"/>
      <c r="Q3" s="2"/>
      <c r="R3" s="2"/>
      <c r="S3" s="2"/>
      <c r="T3" s="2"/>
      <c r="U3" s="2"/>
      <c r="V3" s="2"/>
      <c r="W3" s="2"/>
      <c r="X3" s="6"/>
      <c r="Y3" s="6"/>
      <c r="Z3" s="2"/>
      <c r="AA3" s="2"/>
      <c r="AB3" s="2"/>
      <c r="AC3" s="2"/>
      <c r="AD3" s="2" t="s">
        <v>44</v>
      </c>
      <c r="AE3" s="2"/>
      <c r="AF3" s="2"/>
      <c r="AG3" s="2"/>
      <c r="AH3" s="2"/>
      <c r="AI3" s="2" t="s">
        <v>45</v>
      </c>
      <c r="AJ3" s="2" t="s">
        <v>47</v>
      </c>
      <c r="AK3" s="2"/>
      <c r="AL3" s="8"/>
      <c r="AM3" s="8"/>
      <c r="AN3" s="9" t="e">
        <f t="shared" ref="AN3:AN4" si="0">AM3/AL3</f>
        <v>#DIV/0!</v>
      </c>
      <c r="AO3" s="7">
        <v>0.65</v>
      </c>
      <c r="AP3" s="8">
        <f t="shared" ref="AP3:AP4" si="1">AO3*AL3</f>
        <v>0</v>
      </c>
      <c r="AQ3" s="9" t="e">
        <f t="shared" ref="AQ3:AQ4" si="2">AO3-AN3</f>
        <v>#DIV/0!</v>
      </c>
      <c r="AR3" s="8">
        <f t="shared" ref="AR3:AR4" si="3">AP3-AM3</f>
        <v>0</v>
      </c>
    </row>
    <row r="4" spans="1:44" x14ac:dyDescent="0.25">
      <c r="Z4" s="10"/>
      <c r="AA4" s="10"/>
      <c r="AB4" s="10"/>
      <c r="AC4" s="10"/>
      <c r="AD4" s="10" t="s">
        <v>44</v>
      </c>
      <c r="AE4" s="10"/>
      <c r="AF4" s="10"/>
      <c r="AG4" s="10"/>
      <c r="AH4" s="10"/>
      <c r="AI4" s="10" t="s">
        <v>46</v>
      </c>
      <c r="AJ4" s="10" t="s">
        <v>43</v>
      </c>
      <c r="AK4" s="10"/>
      <c r="AL4" s="11"/>
      <c r="AM4" s="11"/>
      <c r="AN4" s="12" t="e">
        <f t="shared" si="0"/>
        <v>#DIV/0!</v>
      </c>
      <c r="AO4" s="13">
        <v>0.65</v>
      </c>
      <c r="AP4" s="11">
        <f t="shared" si="1"/>
        <v>0</v>
      </c>
      <c r="AQ4" s="12" t="e">
        <f t="shared" si="2"/>
        <v>#DIV/0!</v>
      </c>
      <c r="AR4" s="11">
        <f t="shared" si="3"/>
        <v>0</v>
      </c>
    </row>
  </sheetData>
  <mergeCells count="8">
    <mergeCell ref="AF1:AK1"/>
    <mergeCell ref="AL1:AN1"/>
    <mergeCell ref="AO1:AR1"/>
    <mergeCell ref="A1:O1"/>
    <mergeCell ref="Z1:AE1"/>
    <mergeCell ref="U1:W1"/>
    <mergeCell ref="X1:Y1"/>
    <mergeCell ref="P1:T1"/>
  </mergeCells>
  <conditionalFormatting sqref="AQ3:AQ4">
    <cfRule type="cellIs" dxfId="1" priority="1" operator="greaterThan">
      <formula>0.8</formula>
    </cfRule>
  </conditionalFormatting>
  <conditionalFormatting sqref="AR3:AR4">
    <cfRule type="cellIs" dxfId="0" priority="2" operator="greaterThan">
      <formula>80000</formula>
    </cfRule>
  </conditionalFormatting>
  <dataValidations count="7">
    <dataValidation type="list" allowBlank="1" showInputMessage="1" showErrorMessage="1" sqref="AJ4" xr:uid="{ABBC5441-0136-4C87-BDCA-17E36DB19213}">
      <formula1>"Caldaia , Pompa di calore"</formula1>
    </dataValidation>
    <dataValidation type="list" allowBlank="1" showInputMessage="1" showErrorMessage="1" sqref="E3" xr:uid="{A8D239C2-A41A-47D0-B467-434B395E3693}">
      <formula1>"Privato , Impresa"</formula1>
    </dataValidation>
    <dataValidation type="list" allowBlank="1" showInputMessage="1" sqref="AI4" xr:uid="{6D8D3921-4E5C-45CC-AAB3-4383D249756C}">
      <formula1>"Legna da ardere,Pellet,Cippato,Pellet/ Legna da ardere"</formula1>
    </dataValidation>
    <dataValidation type="list" allowBlank="1" showInputMessage="1" showErrorMessage="1" sqref="AF3:AF4" xr:uid="{6579830C-F3A7-4AE8-9F58-D8579377EE3D}">
      <formula1>"Hargassner,Mawera,Froeling,Heizomat,Polytechnik,Herz,Nolting,Spaenex,Eder,Koeb,Schmid,Gilles,Rendl,KWB,HDG Bavaria,ETA,CTC,Strebel,Olymp,Passat,Bioflamm,Thermostrom,Hoval,Guntamatic,Viessmann,Buderus,Arca,De Dietrich,Windhager,Stadler,Ferroli,Fischer"</formula1>
    </dataValidation>
    <dataValidation type="list" allowBlank="1" showInputMessage="1" sqref="AA3 AA4" xr:uid="{562EB068-AF7B-47DD-979C-4079B9566FB3}">
      <formula1>"Hargassner,Mawera,Froeling,Heizomat,Polytechnik,Herz,Nolting,Spaenex,Eder,Koeb,Schmid,Gilles,Rendl,KWB,HDG Bavaria,ETA,CTC,Strebel,Olymp,Passat,Bioflamm,Thermostrom,Hoval,Guntamatic,Viessmann,Buderus,Arca,De Dietrich,Windhager,Stadler,Ferroli,Fischer"</formula1>
    </dataValidation>
    <dataValidation type="list" allowBlank="1" showInputMessage="1" sqref="AD3 AD4 AI3" xr:uid="{B2D2DFA3-3854-4163-9024-F7E9A4C02755}">
      <formula1>"Legna da ardere,Pellet,Cippato,Pellet/ Legna da ardere"</formula1>
    </dataValidation>
    <dataValidation type="list" allowBlank="1" showInputMessage="1" showErrorMessage="1" sqref="AJ3" xr:uid="{50D2CDB7-C548-42F0-9650-275507C2916E}">
      <formula1>"Caldaia , Pompa di calore"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Spolaore, Carlo</dc:creator>
  <cp:lastModifiedBy>Spolaore, Carlo</cp:lastModifiedBy>
  <dcterms:created xsi:type="dcterms:W3CDTF">2025-08-22T07:16:44Z</dcterms:created>
  <dcterms:modified xsi:type="dcterms:W3CDTF">2025-09-02T07:01:25Z</dcterms:modified>
</cp:coreProperties>
</file>