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showInkAnnotation="0"/>
  <mc:AlternateContent xmlns:mc="http://schemas.openxmlformats.org/markup-compatibility/2006">
    <mc:Choice Requires="x15">
      <x15ac:absPath xmlns:x15ac="http://schemas.microsoft.com/office/spreadsheetml/2010/11/ac" url="G:\2. Beiträge_Contributi\15. Organisation_Organizzazione\Formulare_Moduli\2026\KITAS\Antrag Gemeinden\"/>
    </mc:Choice>
  </mc:AlternateContent>
  <xr:revisionPtr revIDLastSave="0" documentId="8_{247AB280-E4CA-4B84-9B18-F13EB0EB39D8}" xr6:coauthVersionLast="47" xr6:coauthVersionMax="47" xr10:uidLastSave="{00000000-0000-0000-0000-000000000000}"/>
  <workbookProtection workbookAlgorithmName="SHA-512" workbookHashValue="IWrdMAKpvQakYs4/HrVgOYHe5iOkC8ItxnrE9c68OWw/enkBilAAoo0Nx5qYofTlv2oWROBTonVHjTvOLOurVA==" workbookSaltValue="YIQle3q1HahC/IqknUxS3A==" workbookSpinCount="100000" lockStructure="1"/>
  <bookViews>
    <workbookView xWindow="-120" yWindow="-120" windowWidth="29040" windowHeight="17640" xr2:uid="{00000000-000D-0000-FFFF-FFFF00000000}"/>
  </bookViews>
  <sheets>
    <sheet name="Domanda Microstrutture" sheetId="1" r:id="rId1"/>
    <sheet name="LK_Kita" sheetId="8" state="hidden" r:id="rId2"/>
    <sheet name="LK_Comuni" sheetId="3" state="hidden" r:id="rId3"/>
    <sheet name="Parameters" sheetId="7" state="hidden" r:id="rId4"/>
  </sheets>
  <externalReferences>
    <externalReference r:id="rId5"/>
  </externalReferences>
  <definedNames>
    <definedName name="_xlnm._FilterDatabase" localSheetId="1" hidden="1">LK_Kita!$A$1:$T$132</definedName>
    <definedName name="dd_com_desc" comment="Descrizione Comuni" localSheetId="1">OFFSET([1]LK_Comuni!$B$2,0,0,COUNTA([1]LK_Comuni!$B:$B),1)</definedName>
    <definedName name="dd_com_desc" comment="Descrizione Comuni">OFFSET(LK_Comuni!$A$2,0,0,COUNTA(LK_Comuni!$A:$A),1)</definedName>
    <definedName name="dd_com_desc_max" comment="Maximum row number">LK_Comuni!$A$2:$A$64991</definedName>
    <definedName name="dd_com_netto_desc">LK_Comuni!$A$2:$A$117</definedName>
    <definedName name="dd_desc_approv">#REF!</definedName>
    <definedName name="dd_kita_desc" comment="Descrizione KITA" localSheetId="1">OFFSET(#REF!,0,0,COUNTA(#REF!),1)</definedName>
    <definedName name="dd_kita_desc" comment="Descrizione KITA">OFFSET(#REF!,0,0,COUNTA(#REF!),1)</definedName>
    <definedName name="dd_kita_desc_max" localSheetId="1">#REF!</definedName>
    <definedName name="dd_kita_desc_max">#REF!</definedName>
    <definedName name="dd_lst_mod">Parameters!$A$6:$A$7</definedName>
    <definedName name="Z_F6210811_65AC_4B47_86E4_999C1514D862_.wvu.Cols" localSheetId="0" hidden="1">'Domanda Microstrutture'!#REF!,'Domanda Microstrutture'!$J:$J</definedName>
  </definedNames>
  <calcPr calcId="191029" iterateDelta="1E-4"/>
  <customWorkbookViews>
    <customWorkbookView name="Markus Gurschler - Personal View" guid="{F6210811-65AC-4B47-86E4-999C1514D862}" mergeInterval="0" personalView="1" maximized="1" windowWidth="1920" windowHeight="91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0" i="1" l="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9" i="1"/>
  <c r="E9" i="1" l="1"/>
  <c r="F38" i="1"/>
  <c r="F37" i="1"/>
  <c r="F36" i="1"/>
  <c r="F35" i="1"/>
  <c r="F34" i="1"/>
  <c r="F33" i="1"/>
  <c r="F32" i="1"/>
  <c r="F31" i="1"/>
  <c r="F30" i="1"/>
  <c r="F29" i="1"/>
  <c r="F28" i="1"/>
  <c r="F27" i="1"/>
  <c r="F26" i="1"/>
  <c r="F25" i="1"/>
  <c r="F24" i="1"/>
  <c r="F23" i="1"/>
  <c r="F22" i="1"/>
  <c r="F21" i="1"/>
  <c r="F20" i="1"/>
  <c r="F19" i="1"/>
  <c r="F18" i="1"/>
  <c r="F17" i="1"/>
  <c r="F16" i="1"/>
  <c r="F15" i="1"/>
  <c r="F14" i="1"/>
  <c r="F12" i="1"/>
  <c r="F11" i="1"/>
  <c r="I4" i="1" l="1"/>
  <c r="J38" i="1"/>
  <c r="J37" i="1"/>
  <c r="J36" i="1"/>
  <c r="J35" i="1"/>
  <c r="J34" i="1"/>
  <c r="J33" i="1"/>
  <c r="J32" i="1"/>
  <c r="J31" i="1"/>
  <c r="J30" i="1"/>
  <c r="J29" i="1"/>
  <c r="J28" i="1"/>
  <c r="J27" i="1"/>
  <c r="J26" i="1"/>
  <c r="J25" i="1"/>
  <c r="J24" i="1"/>
  <c r="J23" i="1"/>
  <c r="J22" i="1"/>
  <c r="J21" i="1"/>
  <c r="J20" i="1"/>
  <c r="J19" i="1"/>
  <c r="J18" i="1"/>
  <c r="J16" i="1"/>
  <c r="J15" i="1"/>
  <c r="J14" i="1"/>
  <c r="J13" i="1"/>
  <c r="J12" i="1"/>
  <c r="J11" i="1"/>
  <c r="J10" i="1"/>
  <c r="J9" i="1"/>
  <c r="G30" i="1" l="1"/>
  <c r="G29" i="1"/>
  <c r="G28" i="1"/>
  <c r="G27" i="1"/>
  <c r="E29" i="1"/>
  <c r="E28" i="1"/>
  <c r="E27" i="1"/>
  <c r="G22" i="1" l="1"/>
  <c r="G21" i="1"/>
  <c r="G20" i="1"/>
  <c r="G19" i="1"/>
  <c r="G17" i="1"/>
  <c r="G16" i="1"/>
  <c r="G15" i="1"/>
  <c r="G14" i="1"/>
  <c r="G12" i="1"/>
  <c r="G11" i="1"/>
  <c r="E30" i="1"/>
  <c r="E26" i="1"/>
  <c r="E25" i="1"/>
  <c r="E24" i="1"/>
  <c r="E23" i="1"/>
  <c r="E22" i="1"/>
  <c r="E21" i="1"/>
  <c r="E20" i="1"/>
  <c r="E19" i="1"/>
  <c r="E17" i="1"/>
  <c r="E16" i="1"/>
  <c r="E15" i="1"/>
  <c r="E14" i="1"/>
  <c r="E13" i="1"/>
  <c r="E12" i="1"/>
  <c r="E11" i="1"/>
  <c r="E10" i="1"/>
  <c r="E38" i="1"/>
  <c r="E37" i="1"/>
  <c r="E36" i="1"/>
  <c r="E35" i="1"/>
  <c r="E34" i="1"/>
  <c r="E33" i="1"/>
  <c r="E32" i="1"/>
  <c r="E31" i="1"/>
  <c r="E18" i="1"/>
  <c r="G38" i="1"/>
  <c r="G37" i="1"/>
  <c r="G36" i="1"/>
  <c r="G35" i="1"/>
  <c r="G34" i="1"/>
  <c r="G33" i="1"/>
  <c r="G32" i="1"/>
  <c r="G31" i="1"/>
  <c r="G26" i="1"/>
  <c r="G25" i="1"/>
  <c r="G24" i="1"/>
  <c r="G23" i="1"/>
  <c r="G18" i="1"/>
  <c r="D8" i="1"/>
  <c r="J17" i="1"/>
  <c r="E8" i="1" l="1"/>
  <c r="F13" i="1" s="1"/>
  <c r="G13" i="1" s="1"/>
  <c r="F9" i="1" l="1"/>
  <c r="G9" i="1" s="1"/>
  <c r="F10" i="1"/>
  <c r="G10" i="1" s="1"/>
  <c r="G8" i="1" l="1"/>
</calcChain>
</file>

<file path=xl/sharedStrings.xml><?xml version="1.0" encoding="utf-8"?>
<sst xmlns="http://schemas.openxmlformats.org/spreadsheetml/2006/main" count="2358" uniqueCount="1321">
  <si>
    <t>Totali</t>
  </si>
  <si>
    <t>Costo del servizio
Euro</t>
  </si>
  <si>
    <t>Contributo richiesto 
Euro</t>
  </si>
  <si>
    <t>COM_CODE</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</si>
  <si>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</si>
  <si>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</si>
  <si>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</si>
  <si>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</si>
  <si>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</si>
  <si>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</si>
  <si>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</si>
  <si>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</si>
  <si>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</si>
  <si>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</si>
  <si>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</si>
  <si>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</si>
  <si>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</si>
  <si>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</si>
  <si>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</si>
  <si>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</si>
  <si>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</si>
  <si>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</si>
  <si>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</si>
  <si>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</si>
  <si>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</si>
  <si>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</si>
  <si>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</si>
  <si>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</si>
  <si>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</si>
  <si>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</si>
  <si>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</si>
  <si>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</si>
  <si>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</si>
  <si>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</si>
  <si>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</si>
  <si>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</si>
  <si>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</si>
  <si>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</si>
  <si>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</si>
  <si>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</si>
  <si>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</si>
  <si>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</si>
  <si>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</si>
  <si>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</si>
  <si>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</si>
  <si>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</si>
  <si>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</si>
  <si>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</si>
  <si>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</si>
  <si>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</si>
  <si>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</si>
  <si>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</si>
  <si>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</si>
  <si>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</si>
  <si>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</si>
  <si>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</si>
  <si>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</si>
  <si>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</si>
  <si>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</si>
  <si>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</si>
  <si>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</si>
  <si>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</si>
  <si>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</si>
  <si>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</si>
  <si>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</si>
  <si>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</si>
  <si>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</si>
  <si>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</si>
  <si>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</si>
  <si>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</si>
  <si>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</si>
  <si>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</si>
  <si>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</si>
  <si>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</si>
  <si>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</si>
  <si>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</si>
  <si>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</si>
  <si>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</si>
  <si>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</si>
  <si>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</si>
  <si>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</si>
  <si>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079</t>
  </si>
  <si>
    <t>080</t>
  </si>
  <si>
    <t>081</t>
  </si>
  <si>
    <t>082</t>
  </si>
  <si>
    <t>083</t>
  </si>
  <si>
    <t>084</t>
  </si>
  <si>
    <t>085</t>
  </si>
  <si>
    <t>086</t>
  </si>
  <si>
    <t>087</t>
  </si>
  <si>
    <t>088</t>
  </si>
  <si>
    <t>089</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</si>
  <si>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</si>
  <si>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</si>
  <si>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</si>
  <si>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</si>
  <si>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</si>
  <si>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</si>
  <si>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</si>
  <si>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</si>
  <si>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</si>
  <si>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</si>
  <si>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</si>
  <si>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</si>
  <si>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</si>
  <si>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</si>
  <si>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</si>
  <si>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</si>
  <si>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</si>
  <si>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</si>
  <si>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</si>
  <si>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</si>
  <si>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</si>
  <si>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</si>
  <si>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</si>
  <si>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</si>
  <si>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</si>
  <si>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</si>
  <si>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</si>
  <si>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</si>
  <si>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Comune di:</t>
  </si>
  <si>
    <t>Anno</t>
  </si>
  <si>
    <t>Aldein / Aldino</t>
  </si>
  <si>
    <t>Andrian / Andriano</t>
  </si>
  <si>
    <t>Altrei / Anterivo</t>
  </si>
  <si>
    <t>Eppan a.d. Weinstr. / Appiano s.s.d.v.</t>
  </si>
  <si>
    <t>Hafling / Avelengo</t>
  </si>
  <si>
    <t>Abtei / Badia</t>
  </si>
  <si>
    <t>Barbian / Barbiano</t>
  </si>
  <si>
    <t>Bozen / Bolzano</t>
  </si>
  <si>
    <t>Prags / Braies</t>
  </si>
  <si>
    <t>Brenner / Brennero</t>
  </si>
  <si>
    <t>Brixen / Bressanone</t>
  </si>
  <si>
    <t>Branzoll / Bronzolo</t>
  </si>
  <si>
    <t>Bruneck / Brunico</t>
  </si>
  <si>
    <t>Kuens / Caines</t>
  </si>
  <si>
    <t>Kaltern a.d. Weinstr. / Caldaro s.s.d.v.</t>
  </si>
  <si>
    <t>Freienfeld / Campo di Trens</t>
  </si>
  <si>
    <t>Sand in Taufers / Campo Tures</t>
  </si>
  <si>
    <t>Kastelbell-Tschars / Castelbello-Ciardes</t>
  </si>
  <si>
    <t>Kastelruth / Castelrotto</t>
  </si>
  <si>
    <t>Tscherms / Cermes</t>
  </si>
  <si>
    <t>Kiens / Chienes</t>
  </si>
  <si>
    <t>Klausen / Chiusa</t>
  </si>
  <si>
    <t>Karneid / Cornedo all'Isarco</t>
  </si>
  <si>
    <t>Kurtatsch a.d.Weinstr. / Cortaccia s.s.d.v.</t>
  </si>
  <si>
    <t>Kurtinig a.d. Weinstr. / Cortina s.s.d.v.</t>
  </si>
  <si>
    <t>Corvara / Corvara in Badia</t>
  </si>
  <si>
    <t>Graun im Vinschgau / Curon Venosta</t>
  </si>
  <si>
    <t>Toblach / Dobbiaco</t>
  </si>
  <si>
    <t>Neumarkt / Egna</t>
  </si>
  <si>
    <t>Pfalzen / Falzes</t>
  </si>
  <si>
    <t>Völs am Schlern / Fie' allo Sciliar</t>
  </si>
  <si>
    <t>Franzensfeste / Fortezza</t>
  </si>
  <si>
    <t>Villnöss / Funes</t>
  </si>
  <si>
    <t>Gais / Gais</t>
  </si>
  <si>
    <t>Gargazon / Gargazzone</t>
  </si>
  <si>
    <t>Glurns / Glorenza</t>
  </si>
  <si>
    <t>Latsch / Laces</t>
  </si>
  <si>
    <t>Algund / Lagundo</t>
  </si>
  <si>
    <t>Lajen / Laion</t>
  </si>
  <si>
    <t>Leifers / Laives</t>
  </si>
  <si>
    <t>Lana / Lana</t>
  </si>
  <si>
    <t>Laas / Lasa</t>
  </si>
  <si>
    <t>Laurein / Lauregno</t>
  </si>
  <si>
    <t>Lüsen / Luson</t>
  </si>
  <si>
    <t>Margreid a.d. Weinstr. / Magre' s.s.d.v.</t>
  </si>
  <si>
    <t>Mals / Malles Venosta</t>
  </si>
  <si>
    <t>Enneberg / Marebbe</t>
  </si>
  <si>
    <t>Marling / Marlengo</t>
  </si>
  <si>
    <t>Martell / Martello</t>
  </si>
  <si>
    <t>Mölten / Meltina</t>
  </si>
  <si>
    <t>Meran / Merano</t>
  </si>
  <si>
    <t>Welsberg-Taisten / Monguelfo-Tesido</t>
  </si>
  <si>
    <t>Montan / Montagna</t>
  </si>
  <si>
    <t>Moos in Passeier / Moso in Passiria</t>
  </si>
  <si>
    <t>Nals / Nalles</t>
  </si>
  <si>
    <t>Naturns / Naturno</t>
  </si>
  <si>
    <t>Natz-Schabs / Naz-Sciaves</t>
  </si>
  <si>
    <t>Welschnofen / Nova Levante</t>
  </si>
  <si>
    <t>Deutschnofen / Nova Ponente</t>
  </si>
  <si>
    <t>Auer / Ora</t>
  </si>
  <si>
    <t>St.Ulrich / Ortisei</t>
  </si>
  <si>
    <t>Partschins / Parcines</t>
  </si>
  <si>
    <t>Percha / Perca</t>
  </si>
  <si>
    <t>Plaus / Plaus</t>
  </si>
  <si>
    <t>Waidbruck / Ponte Gardena</t>
  </si>
  <si>
    <t>Burgstall / Postal</t>
  </si>
  <si>
    <t>Prad am Stilfser Joch / Prato allo Stelvio</t>
  </si>
  <si>
    <t>Prettau / Predoi</t>
  </si>
  <si>
    <t>Proveis / Proves</t>
  </si>
  <si>
    <t>Ratschings / Racines</t>
  </si>
  <si>
    <t>Rasen-Antholz / Rasun Anterselva</t>
  </si>
  <si>
    <t>Ritten / Renon</t>
  </si>
  <si>
    <t>Riffian / Rifiano</t>
  </si>
  <si>
    <t>Mühlbach / Rio di Pusteria</t>
  </si>
  <si>
    <t>Rodeneck / Rodengo</t>
  </si>
  <si>
    <t>Salurn / Salorno</t>
  </si>
  <si>
    <t>Innichen / S.Candido</t>
  </si>
  <si>
    <t>Jenesien / S.Genesio Atesino</t>
  </si>
  <si>
    <t>St.Leonhard in Pass. / S.Leonardo in Passiria</t>
  </si>
  <si>
    <t>St.Lorenzen / S.Lorenzo di Sebato</t>
  </si>
  <si>
    <t>St.Martin in Thurn / S.Martino in Badia</t>
  </si>
  <si>
    <t>St.Martin in Passeier / S.Martino in Passiria</t>
  </si>
  <si>
    <t>St.Pankraz / S.Pancrazio</t>
  </si>
  <si>
    <t>St.Christina in Gröden / S.Cristina Val Gardena</t>
  </si>
  <si>
    <t>Sarntal / Sarentino</t>
  </si>
  <si>
    <t>Schenna / Scena</t>
  </si>
  <si>
    <t>Mühlwald / Selva dei Molini</t>
  </si>
  <si>
    <t>Wolkenstein in Gröden / Selva di Val Gardena</t>
  </si>
  <si>
    <t>Schnals / Senales</t>
  </si>
  <si>
    <t>Sexten / Sesto</t>
  </si>
  <si>
    <t>Schlanders / Silandro</t>
  </si>
  <si>
    <t>Schluderns / Sluderno</t>
  </si>
  <si>
    <t>Stilfs / Stelvio</t>
  </si>
  <si>
    <t>Terenten / Terento</t>
  </si>
  <si>
    <t>Terlan / Terlano</t>
  </si>
  <si>
    <t>Tramin a.d. Weinstr. / Termeno s.s.d.v.</t>
  </si>
  <si>
    <t>Tisens / Tesimo</t>
  </si>
  <si>
    <t>Tiers / Tires</t>
  </si>
  <si>
    <t>Tirol / Tirolo</t>
  </si>
  <si>
    <t>Truden im Naturpark / Trodena nel parco naturale</t>
  </si>
  <si>
    <t>Taufers im Münstertal / Tubre</t>
  </si>
  <si>
    <t>Ulten / Ultimo</t>
  </si>
  <si>
    <t>Pfatten / Vadena</t>
  </si>
  <si>
    <t>Olang / Valdaora</t>
  </si>
  <si>
    <t>Pfitsch / Val di Vizze</t>
  </si>
  <si>
    <t>Ahrntal / Valle Aurina</t>
  </si>
  <si>
    <t>Gsies / Valle di Casies</t>
  </si>
  <si>
    <t>Vintl / Vandoies</t>
  </si>
  <si>
    <t>Vahrn / Varna</t>
  </si>
  <si>
    <t>Vöran / Verano</t>
  </si>
  <si>
    <t>Niederdorf / Villabassa</t>
  </si>
  <si>
    <t>Villanders / Villandro</t>
  </si>
  <si>
    <t>Sterzing / Vipiteno</t>
  </si>
  <si>
    <t>Feldthurns / Velturno</t>
  </si>
  <si>
    <t>Wengen / La Valle</t>
  </si>
  <si>
    <t>U.L.Frau i.W.-St.Felix / Senale-S.Felice</t>
  </si>
  <si>
    <t>Bolzano</t>
  </si>
  <si>
    <t>Aldino</t>
  </si>
  <si>
    <t>Andriano</t>
  </si>
  <si>
    <t>Kita_Code</t>
  </si>
  <si>
    <t>Com_Code</t>
  </si>
  <si>
    <t>PAR_ID</t>
  </si>
  <si>
    <t>PAR_VALUE</t>
  </si>
  <si>
    <t>MinTarOrario</t>
  </si>
  <si>
    <t>MaxTarOra</t>
  </si>
  <si>
    <t>Com_ut_Code</t>
  </si>
  <si>
    <t>Microstruttura</t>
  </si>
  <si>
    <t>Comune di provenienza dei bambini</t>
  </si>
  <si>
    <t>INDICAZIONI PER LA COMPILAZIONE</t>
  </si>
  <si>
    <t>Com_Desc_I</t>
  </si>
  <si>
    <t>Com_Desc_D</t>
  </si>
  <si>
    <t>COM_DESC_BIL</t>
  </si>
  <si>
    <t>Badia</t>
  </si>
  <si>
    <t>Abtei</t>
  </si>
  <si>
    <t>Valle Aurina</t>
  </si>
  <si>
    <t>Ahrntal</t>
  </si>
  <si>
    <t>Aldein</t>
  </si>
  <si>
    <t>Lagundo</t>
  </si>
  <si>
    <t>Algund</t>
  </si>
  <si>
    <t>Anterivo</t>
  </si>
  <si>
    <t>Altrei</t>
  </si>
  <si>
    <t>Andrian</t>
  </si>
  <si>
    <t>Ora</t>
  </si>
  <si>
    <t>Auer</t>
  </si>
  <si>
    <t>Barbiano</t>
  </si>
  <si>
    <t>Barbian</t>
  </si>
  <si>
    <t>Bozen</t>
  </si>
  <si>
    <t>Bronzolo</t>
  </si>
  <si>
    <t>Branzoll</t>
  </si>
  <si>
    <t>Brennero</t>
  </si>
  <si>
    <t>Brenner</t>
  </si>
  <si>
    <t>Bressanone</t>
  </si>
  <si>
    <t>Brixen</t>
  </si>
  <si>
    <t>Brunico</t>
  </si>
  <si>
    <t>Bruneck</t>
  </si>
  <si>
    <t>Postal</t>
  </si>
  <si>
    <t>Burgstall</t>
  </si>
  <si>
    <t>Corvara in Badia</t>
  </si>
  <si>
    <t>Corvara</t>
  </si>
  <si>
    <t>Nova Ponente</t>
  </si>
  <si>
    <t>Deutschnofen</t>
  </si>
  <si>
    <t>Marebbe</t>
  </si>
  <si>
    <t>Enneberg</t>
  </si>
  <si>
    <t>Appiano s.s.d.v.</t>
  </si>
  <si>
    <t>Eppan a.d. Weinstr.</t>
  </si>
  <si>
    <t>Velturno</t>
  </si>
  <si>
    <t>Feldthurns</t>
  </si>
  <si>
    <t>Fortezza</t>
  </si>
  <si>
    <t>Franzensfeste</t>
  </si>
  <si>
    <t>Campo di Trens</t>
  </si>
  <si>
    <t>Freienfeld</t>
  </si>
  <si>
    <t>Gais</t>
  </si>
  <si>
    <t>Gargazzone</t>
  </si>
  <si>
    <t>Gargazon</t>
  </si>
  <si>
    <t>Glorenza</t>
  </si>
  <si>
    <t>Glurns</t>
  </si>
  <si>
    <t>Curon Venosta</t>
  </si>
  <si>
    <t>Graun im Vinschgau</t>
  </si>
  <si>
    <t>Valle di Casies</t>
  </si>
  <si>
    <t>Gsies</t>
  </si>
  <si>
    <t>Avelengo</t>
  </si>
  <si>
    <t>Hafling</t>
  </si>
  <si>
    <t>S.Candido</t>
  </si>
  <si>
    <t>Innichen</t>
  </si>
  <si>
    <t>S.Genesio Atesino</t>
  </si>
  <si>
    <t>Jenesien</t>
  </si>
  <si>
    <t>Caldaro s.s.d.v.</t>
  </si>
  <si>
    <t>Kaltern a.d. Weinstr.</t>
  </si>
  <si>
    <t>Cornedo all'Isarco</t>
  </si>
  <si>
    <t>Karneid</t>
  </si>
  <si>
    <t>Castelbello-Ciardes</t>
  </si>
  <si>
    <t>Kastelbell-Tschars</t>
  </si>
  <si>
    <t>Castelrotto</t>
  </si>
  <si>
    <t>Kastelruth</t>
  </si>
  <si>
    <t>Chienes</t>
  </si>
  <si>
    <t>Kiens</t>
  </si>
  <si>
    <t>Chiusa</t>
  </si>
  <si>
    <t>Klausen</t>
  </si>
  <si>
    <t>Caines</t>
  </si>
  <si>
    <t>Kuens</t>
  </si>
  <si>
    <t>Cortaccia s.s.d.v.</t>
  </si>
  <si>
    <t>Kurtatsch a.d.Weinstr.</t>
  </si>
  <si>
    <t>Cortina s.s.d.v.</t>
  </si>
  <si>
    <t>Kurtinig a.d. Weinstr.</t>
  </si>
  <si>
    <t>Lasa</t>
  </si>
  <si>
    <t>Laas</t>
  </si>
  <si>
    <t>Laion</t>
  </si>
  <si>
    <t>Lajen</t>
  </si>
  <si>
    <t>Lana</t>
  </si>
  <si>
    <t>Laces</t>
  </si>
  <si>
    <t>Latsch</t>
  </si>
  <si>
    <t>Lauregno</t>
  </si>
  <si>
    <t>Laurein</t>
  </si>
  <si>
    <t>Laives</t>
  </si>
  <si>
    <t>Leifers</t>
  </si>
  <si>
    <t>Luson</t>
  </si>
  <si>
    <t>Lüsen</t>
  </si>
  <si>
    <t>Malles Venosta</t>
  </si>
  <si>
    <t>Mals</t>
  </si>
  <si>
    <t>Magre' s.s.d.v.</t>
  </si>
  <si>
    <t>Margreid a.d. Weinstr.</t>
  </si>
  <si>
    <t>Marlengo</t>
  </si>
  <si>
    <t>Marling</t>
  </si>
  <si>
    <t>Martello</t>
  </si>
  <si>
    <t>Martell</t>
  </si>
  <si>
    <t>Merano</t>
  </si>
  <si>
    <t>Meran</t>
  </si>
  <si>
    <t>Meltina</t>
  </si>
  <si>
    <t>Mölten</t>
  </si>
  <si>
    <t>Montagna</t>
  </si>
  <si>
    <t>Montan</t>
  </si>
  <si>
    <t>Moso in Passiria</t>
  </si>
  <si>
    <t>Moos in Passeier</t>
  </si>
  <si>
    <t>Rio di Pusteria</t>
  </si>
  <si>
    <t>Mühlbach</t>
  </si>
  <si>
    <t>Selva dei Molini</t>
  </si>
  <si>
    <t>Mühlwald</t>
  </si>
  <si>
    <t>Nalles</t>
  </si>
  <si>
    <t>Nals</t>
  </si>
  <si>
    <t>Naturno</t>
  </si>
  <si>
    <t>Naturns</t>
  </si>
  <si>
    <t>Naz-Sciaves</t>
  </si>
  <si>
    <t>Natz-Schabs</t>
  </si>
  <si>
    <t>Egna</t>
  </si>
  <si>
    <t>Neumarkt</t>
  </si>
  <si>
    <t>Villabassa</t>
  </si>
  <si>
    <t>Niederdorf</t>
  </si>
  <si>
    <t>Valdaora</t>
  </si>
  <si>
    <t>Olang</t>
  </si>
  <si>
    <t>Parcines</t>
  </si>
  <si>
    <t>Partschins</t>
  </si>
  <si>
    <t>Perca</t>
  </si>
  <si>
    <t>Percha</t>
  </si>
  <si>
    <t>Falzes</t>
  </si>
  <si>
    <t>Pfalzen</t>
  </si>
  <si>
    <t>Vadena</t>
  </si>
  <si>
    <t>Pfatten</t>
  </si>
  <si>
    <t>Val di Vizze</t>
  </si>
  <si>
    <t>Pfitsch</t>
  </si>
  <si>
    <t>Plaus</t>
  </si>
  <si>
    <t>Prato allo Stelvio</t>
  </si>
  <si>
    <t>Prad am Stilfser Joch</t>
  </si>
  <si>
    <t>Braies</t>
  </si>
  <si>
    <t>Prags</t>
  </si>
  <si>
    <t>Predoi</t>
  </si>
  <si>
    <t>Prettau</t>
  </si>
  <si>
    <t>Proves</t>
  </si>
  <si>
    <t>Proveis</t>
  </si>
  <si>
    <t>Rasun Anterselva</t>
  </si>
  <si>
    <t>Rasen-Antholz</t>
  </si>
  <si>
    <t>Racines</t>
  </si>
  <si>
    <t>Ratschings</t>
  </si>
  <si>
    <t>Rifiano</t>
  </si>
  <si>
    <t>Riffian</t>
  </si>
  <si>
    <t>Renon</t>
  </si>
  <si>
    <t>Ritten</t>
  </si>
  <si>
    <t>Rodengo</t>
  </si>
  <si>
    <t>Rodeneck</t>
  </si>
  <si>
    <t>Salorno</t>
  </si>
  <si>
    <t>Salurn</t>
  </si>
  <si>
    <t>Campo Tures</t>
  </si>
  <si>
    <t>Sand in Taufers</t>
  </si>
  <si>
    <t>Sarentino</t>
  </si>
  <si>
    <t>Sarntal</t>
  </si>
  <si>
    <t>Scena</t>
  </si>
  <si>
    <t>Schenna</t>
  </si>
  <si>
    <t>Silandro</t>
  </si>
  <si>
    <t>Schlanders</t>
  </si>
  <si>
    <t>Sluderno</t>
  </si>
  <si>
    <t>Schluderns</t>
  </si>
  <si>
    <t>Senales</t>
  </si>
  <si>
    <t>Schnals</t>
  </si>
  <si>
    <t>Sesto</t>
  </si>
  <si>
    <t>Sexten</t>
  </si>
  <si>
    <t>S.Cristina Val Gardena</t>
  </si>
  <si>
    <t>St.Christina in Gröden</t>
  </si>
  <si>
    <t>S.Leonardo in Passiria</t>
  </si>
  <si>
    <t>St.Leonhard in Pass.</t>
  </si>
  <si>
    <t>S.Lorenzo di Sebato</t>
  </si>
  <si>
    <t>St.Lorenzen</t>
  </si>
  <si>
    <t>S.Martino in Passiria</t>
  </si>
  <si>
    <t>St.Martin in Passeier</t>
  </si>
  <si>
    <t>S.Martino in Badia</t>
  </si>
  <si>
    <t>St.Martin in Thurn</t>
  </si>
  <si>
    <t>S.Pancrazio</t>
  </si>
  <si>
    <t>St.Pankraz</t>
  </si>
  <si>
    <t>Ortisei</t>
  </si>
  <si>
    <t>St.Ulrich</t>
  </si>
  <si>
    <t>Vipiteno</t>
  </si>
  <si>
    <t>Sterzing</t>
  </si>
  <si>
    <t>Stelvio</t>
  </si>
  <si>
    <t>Stilfs</t>
  </si>
  <si>
    <t>Tubre</t>
  </si>
  <si>
    <t>Taufers im Münstertal</t>
  </si>
  <si>
    <t>Terento</t>
  </si>
  <si>
    <t>Terenten</t>
  </si>
  <si>
    <t>Terlano</t>
  </si>
  <si>
    <t>Terlan</t>
  </si>
  <si>
    <t>Tires</t>
  </si>
  <si>
    <t>Tiers</t>
  </si>
  <si>
    <t>Tirolo</t>
  </si>
  <si>
    <t>Tirol</t>
  </si>
  <si>
    <t>Tesimo</t>
  </si>
  <si>
    <t>Tisens</t>
  </si>
  <si>
    <t>Dobbiaco</t>
  </si>
  <si>
    <t>Toblach</t>
  </si>
  <si>
    <t>Termeno s.s.d.v.</t>
  </si>
  <si>
    <t>Tramin a.d. Weinstr.</t>
  </si>
  <si>
    <t>Trodena nel parco naturale</t>
  </si>
  <si>
    <t>Truden im Naturpark</t>
  </si>
  <si>
    <t>Cermes</t>
  </si>
  <si>
    <t>Tscherms</t>
  </si>
  <si>
    <t>Senale-S.Felice</t>
  </si>
  <si>
    <t>U.L.Frau i.W.-St.Felix</t>
  </si>
  <si>
    <t>Ultimo</t>
  </si>
  <si>
    <t>Ulten</t>
  </si>
  <si>
    <t>Varna</t>
  </si>
  <si>
    <t>Vahrn</t>
  </si>
  <si>
    <t>Villandro</t>
  </si>
  <si>
    <t>Villanders</t>
  </si>
  <si>
    <t>Funes</t>
  </si>
  <si>
    <t>Villnöss</t>
  </si>
  <si>
    <t>Vandoies</t>
  </si>
  <si>
    <t>Vintl</t>
  </si>
  <si>
    <t>Fie' allo Sciliar</t>
  </si>
  <si>
    <t>Völs am Schlern</t>
  </si>
  <si>
    <t>Verano</t>
  </si>
  <si>
    <t>Vöran</t>
  </si>
  <si>
    <t>Ponte Gardena</t>
  </si>
  <si>
    <t>Waidbruck</t>
  </si>
  <si>
    <t>Monguelfo-Tesido</t>
  </si>
  <si>
    <t>Welsberg-Taisten</t>
  </si>
  <si>
    <t>Nova Levante</t>
  </si>
  <si>
    <t>Welschnofen</t>
  </si>
  <si>
    <t>La Valle</t>
  </si>
  <si>
    <t>Wengen</t>
  </si>
  <si>
    <t>Selva di Val Gardena</t>
  </si>
  <si>
    <t>Wolkenstein in Gröden</t>
  </si>
  <si>
    <t>Allegato parte integrante della domanda di contributo per il servizio di microstruttura</t>
  </si>
  <si>
    <t>DomandaKITA</t>
  </si>
  <si>
    <t>Originale</t>
  </si>
  <si>
    <t>Original</t>
  </si>
  <si>
    <t>Riservato all'Agenzia per la famiglia</t>
  </si>
  <si>
    <t>Stato domanda</t>
  </si>
  <si>
    <t>Numero progressivo domanda</t>
  </si>
  <si>
    <t>Entrate stimate
da compartecipazione tariffaria calcolate ai sensi del 
DPGP 30/2000 (IVA inclusa) *
Euro</t>
  </si>
  <si>
    <t>Comunità comprensoriale Wipptal</t>
  </si>
  <si>
    <t>CP_1</t>
  </si>
  <si>
    <t>Bezirksgemeinschaft Wipptal</t>
  </si>
  <si>
    <t>Corretto d'ufficio</t>
  </si>
  <si>
    <t>Von Amts wegen korrigiert</t>
  </si>
  <si>
    <t>La domanda di contributo per le microstrutture comunali deve essere presentata unicamente dal Comune gestore della microstruttura, indipendentemente dai Comuni di provenienza dei bambini assistiti. 
Per le microstrutture aziendali devono fare domanda i Comuni che acquistano il servizio.</t>
  </si>
  <si>
    <t xml:space="preserve">Qualora una cella non venga compilata, l'errore verrà evidenziato in rosso. </t>
  </si>
  <si>
    <t>Costo orario
(IVA non detraibile inclusa)
Euro</t>
  </si>
  <si>
    <t xml:space="preserve">* le entrate da compartecipazione tariffaria non devono ricomprendere l'eventuale maggiorazione di 1,00 Euro all'ora per l'utilizzo del servizio in un Comune diverso da quello di residenza o di stabile dimora del bambino e vanno indicate cumulativamente. </t>
  </si>
  <si>
    <t xml:space="preserve">Compilare per ogni microstruttura una riga per ciascun Comune utilizzatore del servizio, indicando sempre il costo orario e le ore di assistenza previste. </t>
  </si>
  <si>
    <t>KITA_COM_CODE</t>
  </si>
  <si>
    <t>KITA_COM_DESC_I</t>
  </si>
  <si>
    <t>KITA_COM_DESC_D</t>
  </si>
  <si>
    <t>ENTE_CODE</t>
  </si>
  <si>
    <t>KITA_ENTE_DESC_I</t>
  </si>
  <si>
    <t>KITA_ENTE_DESC_D</t>
  </si>
  <si>
    <t>KITA_INDIRIZZO_I</t>
  </si>
  <si>
    <t>KITA_INDIRIZZO_D</t>
  </si>
  <si>
    <t>KITA_LOCALITA_I</t>
  </si>
  <si>
    <t>KITA_LOCALITA_D</t>
  </si>
  <si>
    <t>KITA_TYPE_I</t>
  </si>
  <si>
    <t>KITA_TYPE_D</t>
  </si>
  <si>
    <t>KITA_POSTI</t>
  </si>
  <si>
    <t>KITA_FULL_NAME</t>
  </si>
  <si>
    <t>KITA_CODE</t>
  </si>
  <si>
    <t>KITA_FULL_NAME_I</t>
  </si>
  <si>
    <t>KITA_FULL_NAME_D</t>
  </si>
  <si>
    <t>KITA_FLAG_ACTIVE</t>
  </si>
  <si>
    <t>KITA_INIZIO_VAL</t>
  </si>
  <si>
    <t>KITA_FINE_VAL</t>
  </si>
  <si>
    <t>COOP_001</t>
  </si>
  <si>
    <t>Casa Bimbo</t>
  </si>
  <si>
    <t>Via S. Linert, 14</t>
  </si>
  <si>
    <t>St.-Linert-Straße, 14</t>
  </si>
  <si>
    <t>Via Claudia Augusta, 48/B</t>
  </si>
  <si>
    <t>Claudia-Augusta-Straße, 48/B</t>
  </si>
  <si>
    <t>COOP_001_02</t>
  </si>
  <si>
    <t>Via Claudia Augusta, 66/68</t>
  </si>
  <si>
    <t>Claudia-Augusta-Straße, 66/68</t>
  </si>
  <si>
    <t>COOP_001_03</t>
  </si>
  <si>
    <t>Via Crispi, 40</t>
  </si>
  <si>
    <t>Crispistraße, 40</t>
  </si>
  <si>
    <t>aziendale</t>
  </si>
  <si>
    <t>betriebliche</t>
  </si>
  <si>
    <t>COOP_001_04</t>
  </si>
  <si>
    <t>COOP_001_05</t>
  </si>
  <si>
    <t>Via Galilei, 2/C</t>
  </si>
  <si>
    <t>G.-Galilei-Straße, 2/C</t>
  </si>
  <si>
    <t>Via Vanga, 85</t>
  </si>
  <si>
    <t>Wangergasse, 85</t>
  </si>
  <si>
    <t>Via Aquila Nera, 18/A</t>
  </si>
  <si>
    <t>Schwarz-Adler-Straße, 18/A</t>
  </si>
  <si>
    <t>COOP_001_07</t>
  </si>
  <si>
    <t>Via Leiten, 4/A</t>
  </si>
  <si>
    <t>Leitenweg, 4/A</t>
  </si>
  <si>
    <t>Via Val di Fiemme, 41/1</t>
  </si>
  <si>
    <t>Fleimstalerstraße, 41/1</t>
  </si>
  <si>
    <t>COOP_001_09</t>
  </si>
  <si>
    <t>Via S. Giacomo, 16/S</t>
  </si>
  <si>
    <t>St. Jakobstraße, 16/S</t>
  </si>
  <si>
    <t>COOP_001_10</t>
  </si>
  <si>
    <t>Via Goethe, 15</t>
  </si>
  <si>
    <t>COOP_001_11</t>
  </si>
  <si>
    <t>Goethestraße, 15</t>
  </si>
  <si>
    <t>Via Marlengo, 61/A</t>
  </si>
  <si>
    <t>Marlingerstraße, 61/A</t>
  </si>
  <si>
    <t>COOP_001_12</t>
  </si>
  <si>
    <t>Via Marlengo, 61/F</t>
  </si>
  <si>
    <t>Marlingerstraße, 61/F</t>
  </si>
  <si>
    <t>COOP_001_13</t>
  </si>
  <si>
    <t>St. Ulrich</t>
  </si>
  <si>
    <t>Via Roma, 2</t>
  </si>
  <si>
    <t>Romstraße, 2</t>
  </si>
  <si>
    <t>COOP_001_14</t>
  </si>
  <si>
    <t>Stanghe, 101</t>
  </si>
  <si>
    <t>Stange, 101</t>
  </si>
  <si>
    <t>COOP_001_15</t>
  </si>
  <si>
    <t>S. Leonardo in Passiria</t>
  </si>
  <si>
    <t>St. Leonhard in Passeier</t>
  </si>
  <si>
    <t>Via Chiesa, 22/B</t>
  </si>
  <si>
    <t>Kirchweg, 22/B</t>
  </si>
  <si>
    <t>COOP_001_16</t>
  </si>
  <si>
    <t>San Martino in Badia</t>
  </si>
  <si>
    <t>St. Martin in Thurn</t>
  </si>
  <si>
    <t>COOP_001_17</t>
  </si>
  <si>
    <t>Str. Tor 25</t>
  </si>
  <si>
    <t>Tor Straße 25</t>
  </si>
  <si>
    <t>S. Martino in Passiria</t>
  </si>
  <si>
    <t>St. Martin in Passeier</t>
  </si>
  <si>
    <t>Via del Villaggio, 25/D</t>
  </si>
  <si>
    <t>Dorfstraße, 25/D</t>
  </si>
  <si>
    <t>COOP_001_18</t>
  </si>
  <si>
    <t>Str. Nives, 16</t>
  </si>
  <si>
    <t>Nivesstraße, 16</t>
  </si>
  <si>
    <t>COOP_001_19</t>
  </si>
  <si>
    <t>Via Gänsbacher, 46/B</t>
  </si>
  <si>
    <t>Gänsbacherstraße, 46/B</t>
  </si>
  <si>
    <t>COOP_001_20</t>
  </si>
  <si>
    <t>COOP_001_21</t>
  </si>
  <si>
    <t>COOP_001_22</t>
  </si>
  <si>
    <t>Via Mitterweg, 4/B</t>
  </si>
  <si>
    <t>Mitterweg, 4/B</t>
  </si>
  <si>
    <t>San Lorenzo di Sebato</t>
  </si>
  <si>
    <t>St. Lorenzen</t>
  </si>
  <si>
    <t>Piazza Franz Hellweger, 3/B</t>
  </si>
  <si>
    <t>Franz-Hellweger-Platz, 3/B</t>
  </si>
  <si>
    <t>COOP_001_23</t>
  </si>
  <si>
    <t>Str. Chemun, 13/C</t>
  </si>
  <si>
    <t>COOP_001_24</t>
  </si>
  <si>
    <t>Via Volta, 11 (NOI TechPark)</t>
  </si>
  <si>
    <t>Voltastraße, 11 (NOI TechPark)</t>
  </si>
  <si>
    <t>COOP_001_25</t>
  </si>
  <si>
    <t>Str. Plan de Corones, 34</t>
  </si>
  <si>
    <t>S. Vigilio</t>
  </si>
  <si>
    <t>St. Vigil</t>
  </si>
  <si>
    <t>COOP_001_27</t>
  </si>
  <si>
    <t>COOP_002</t>
  </si>
  <si>
    <t>Coccinella</t>
  </si>
  <si>
    <t>Lungo Talvera S. Quirino, 10</t>
  </si>
  <si>
    <t>Quireiner Wassermauer, 10</t>
  </si>
  <si>
    <t>COOP_002_01</t>
  </si>
  <si>
    <t>COOP_002_02</t>
  </si>
  <si>
    <t>Via Combattenti, 4</t>
  </si>
  <si>
    <t>Frontkämpferstraße, 4</t>
  </si>
  <si>
    <t>Via Stazione, 29</t>
  </si>
  <si>
    <t>Bahnhofstraße, 29</t>
  </si>
  <si>
    <t>Via Kehlburg, 1</t>
  </si>
  <si>
    <t>Kehlburgstraße, 1</t>
  </si>
  <si>
    <t>COOP_002_08</t>
  </si>
  <si>
    <t>Via Haller, 40</t>
  </si>
  <si>
    <t>Hallerstraße, 40</t>
  </si>
  <si>
    <t>COOP_002_09</t>
  </si>
  <si>
    <t>COOP_002_10</t>
  </si>
  <si>
    <t>Via Salern, 9/C</t>
  </si>
  <si>
    <t>Salernstraße, 9/C</t>
  </si>
  <si>
    <t>COOP_002_11</t>
  </si>
  <si>
    <t>Zona artigianale Collalbo, 13</t>
  </si>
  <si>
    <t>Handwerkerzone Klobenstein, 13</t>
  </si>
  <si>
    <t>COOP_002_16</t>
  </si>
  <si>
    <t>Vicolo F.v.Defregger, 6</t>
  </si>
  <si>
    <t>F.v.Defregger Gasse, 6</t>
  </si>
  <si>
    <t>COOP_002_17</t>
  </si>
  <si>
    <t>Via Santa Lucia, 8</t>
  </si>
  <si>
    <t>St.-Luzia-Straße, 8</t>
  </si>
  <si>
    <t>Auna di Sotto</t>
  </si>
  <si>
    <t>Unterinn</t>
  </si>
  <si>
    <t>COOP_002_18</t>
  </si>
  <si>
    <t>Via Salern, 9/A</t>
  </si>
  <si>
    <t>Salernstraße, 9/A</t>
  </si>
  <si>
    <t>COOP_002_19</t>
  </si>
  <si>
    <t>Via San Giorgio, 10</t>
  </si>
  <si>
    <t>St. Georgsstraße, 10</t>
  </si>
  <si>
    <t>COOP_002_20</t>
  </si>
  <si>
    <t>Via Armando Diaz, 57</t>
  </si>
  <si>
    <t>Armando Diaz Straße, 57</t>
  </si>
  <si>
    <t>COOP_002_21</t>
  </si>
  <si>
    <t>S. Andrea, 26</t>
  </si>
  <si>
    <t>St. Andrä, 26</t>
  </si>
  <si>
    <t>COOP_002_22</t>
  </si>
  <si>
    <t>Via Brennero, 13</t>
  </si>
  <si>
    <t>Brennerstraße, 13</t>
  </si>
  <si>
    <t>COOP_002_23</t>
  </si>
  <si>
    <t>COOP_002_24</t>
  </si>
  <si>
    <t>Eppan</t>
  </si>
  <si>
    <t>COOP_004</t>
  </si>
  <si>
    <t>Tagesmütter</t>
  </si>
  <si>
    <t>Piazza S. Michele, 7</t>
  </si>
  <si>
    <t>St.-Michael-Platz, 7</t>
  </si>
  <si>
    <t>S. Michele</t>
  </si>
  <si>
    <t>St. Michael</t>
  </si>
  <si>
    <t>COOP_004_01</t>
  </si>
  <si>
    <t>Via Pillhof,53</t>
  </si>
  <si>
    <t>Pillhofstraße, 53</t>
  </si>
  <si>
    <t>Frangarto</t>
  </si>
  <si>
    <t>Frangart</t>
  </si>
  <si>
    <t>COOP_004_02</t>
  </si>
  <si>
    <t>Via Macello, 55</t>
  </si>
  <si>
    <t>Schlachthofstraße, 55</t>
  </si>
  <si>
    <t>Via Waltraud Gebert Deeg, 4</t>
  </si>
  <si>
    <t>Waltraud-Gebert-Deeg-Straße, 4</t>
  </si>
  <si>
    <t>Caldaro s.s.d.v</t>
  </si>
  <si>
    <t>Kaltern</t>
  </si>
  <si>
    <t>Via Maria Theresia, 4/C</t>
  </si>
  <si>
    <t>Maria Theresien-Straße, 4/C</t>
  </si>
  <si>
    <t>COOP_004_05</t>
  </si>
  <si>
    <t>Via Josef Jungmann, 6</t>
  </si>
  <si>
    <t>Josef-Jungmann-Straße, 6</t>
  </si>
  <si>
    <t>COOP_004_06</t>
  </si>
  <si>
    <t>Via Panider, 9/3A</t>
  </si>
  <si>
    <t>Paniderstraße, 9/3A</t>
  </si>
  <si>
    <t>COOP_004_07</t>
  </si>
  <si>
    <t>Via Dott. Josef Garber, 2/A</t>
  </si>
  <si>
    <t>Dr. Josef Garber-Straße, 2/A</t>
  </si>
  <si>
    <t>COOP_004_08</t>
  </si>
  <si>
    <t>Via Langrain, 39</t>
  </si>
  <si>
    <t>Langrain, 39</t>
  </si>
  <si>
    <t>COOP_004_09</t>
  </si>
  <si>
    <t>Kurtatsch</t>
  </si>
  <si>
    <t>Via Andreas Hofer, 7</t>
  </si>
  <si>
    <t>Andreas Hofer-Straße, 7</t>
  </si>
  <si>
    <t>COOP_004_10</t>
  </si>
  <si>
    <t>Fiè allo Sciliar</t>
  </si>
  <si>
    <t>Via Boden, 6</t>
  </si>
  <si>
    <t>Bodenweg, 6</t>
  </si>
  <si>
    <t>COOP_004_11</t>
  </si>
  <si>
    <t>Via Principale, 55</t>
  </si>
  <si>
    <t>Hauptstraße, 55</t>
  </si>
  <si>
    <t>COOP_004_12</t>
  </si>
  <si>
    <t>Via Arciduca Eugenio, 4</t>
  </si>
  <si>
    <t>Erzherzog Eugen-Straße, 4</t>
  </si>
  <si>
    <t>COOP_004_13</t>
  </si>
  <si>
    <t>Via Gustav Flora, 10</t>
  </si>
  <si>
    <t>Gustav Flora-Straße, 10</t>
  </si>
  <si>
    <t>COOP_004_14</t>
  </si>
  <si>
    <t>Via Roma, 57</t>
  </si>
  <si>
    <t>Romstraße, 57</t>
  </si>
  <si>
    <t>Via Castello Thurn, 8</t>
  </si>
  <si>
    <t>Schloss-Thurn-Straße, 8</t>
  </si>
  <si>
    <t>COOP_004_16</t>
  </si>
  <si>
    <t>Winkelau, 5</t>
  </si>
  <si>
    <t>COOP_004_18</t>
  </si>
  <si>
    <t>Prad am Stilfserjoch</t>
  </si>
  <si>
    <t>COOP_004_19</t>
  </si>
  <si>
    <t>Via Nuova, 36</t>
  </si>
  <si>
    <t>Reutweg, 36</t>
  </si>
  <si>
    <t>Via P. Marian Tumler, 11/C</t>
  </si>
  <si>
    <t>P. Marian-Tumler-Straße, 11/C</t>
  </si>
  <si>
    <t>COOP_004_20</t>
  </si>
  <si>
    <t>Termeno s.s.d.v</t>
  </si>
  <si>
    <t>Tramin</t>
  </si>
  <si>
    <t>COOP_004_22</t>
  </si>
  <si>
    <t>S. Giovanni-Ahrn, 30</t>
  </si>
  <si>
    <t>St. Johann-Ahrn, 30</t>
  </si>
  <si>
    <t>COOP_004_23</t>
  </si>
  <si>
    <t>Piazza Magnago, 2</t>
  </si>
  <si>
    <t>Magnagoplatz, 2</t>
  </si>
  <si>
    <t>San Genesio Atesino</t>
  </si>
  <si>
    <t>COOP_004_24</t>
  </si>
  <si>
    <t>Piazza della Chiesa, 2</t>
  </si>
  <si>
    <t>Kirchplatz, 2</t>
  </si>
  <si>
    <t>COOP_004_26</t>
  </si>
  <si>
    <t xml:space="preserve">Vicolo Sankt Kilian, 2 </t>
  </si>
  <si>
    <t>Sankt Kilianweg, 2</t>
  </si>
  <si>
    <t>COOP_004_28</t>
  </si>
  <si>
    <t>Via al Castello, 20</t>
  </si>
  <si>
    <t>Schlossweg, 20</t>
  </si>
  <si>
    <t>COOP_004_29</t>
  </si>
  <si>
    <t>Campolasta</t>
  </si>
  <si>
    <t>Astfeld</t>
  </si>
  <si>
    <t>Via delle Scuole, 6</t>
  </si>
  <si>
    <t>Schulhausstraße, 6</t>
  </si>
  <si>
    <t>Fontanefredde</t>
  </si>
  <si>
    <t>Kaltenbrunn</t>
  </si>
  <si>
    <t>COOP_004_31</t>
  </si>
  <si>
    <t>Via Pozzo, 52/A</t>
  </si>
  <si>
    <t>Pfuss, 52/A</t>
  </si>
  <si>
    <t>COOP_004_32</t>
  </si>
  <si>
    <t>Via Goethe, 34/a</t>
  </si>
  <si>
    <t>Goethestraße, 34/a</t>
  </si>
  <si>
    <t>COOP_004_33</t>
  </si>
  <si>
    <t>Via dell'Industria, 5</t>
  </si>
  <si>
    <t>Industriestraße, 5</t>
  </si>
  <si>
    <t>COOP_004_34</t>
  </si>
  <si>
    <t>Campolasta, 28</t>
  </si>
  <si>
    <t>Astfeld, 28</t>
  </si>
  <si>
    <t>COOP_004_35</t>
  </si>
  <si>
    <t>Paese, 41/2</t>
  </si>
  <si>
    <t>Dorf, 41/2</t>
  </si>
  <si>
    <t>COOP_004_36</t>
  </si>
  <si>
    <t>COOP_005</t>
  </si>
  <si>
    <t>Primi Passi</t>
  </si>
  <si>
    <t>Via Druso, 339/E</t>
  </si>
  <si>
    <t>Drususstraße, 339/E</t>
  </si>
  <si>
    <t>COOP_005_01</t>
  </si>
  <si>
    <t>COOP_006</t>
  </si>
  <si>
    <t>Babycoop</t>
  </si>
  <si>
    <t>Piazza Don Bosco, 13</t>
  </si>
  <si>
    <t>Don-Bosco-Platz, 13</t>
  </si>
  <si>
    <t>COOP_006_01</t>
  </si>
  <si>
    <t>Piazzetta Anne Frank, 17</t>
  </si>
  <si>
    <t>Anne-Frank-Platz, 17</t>
  </si>
  <si>
    <t>COOP_006_02</t>
  </si>
  <si>
    <t>Via Michael Gaismair, 18</t>
  </si>
  <si>
    <t>Michael-Gaismair-Straße, 18</t>
  </si>
  <si>
    <t>Via Rosmini, 44</t>
  </si>
  <si>
    <t>Rosministraße, 44</t>
  </si>
  <si>
    <t>COOP_006_04</t>
  </si>
  <si>
    <t>Viale Europa, 43</t>
  </si>
  <si>
    <t>Europaallee, 43</t>
  </si>
  <si>
    <t>COOP_006_05</t>
  </si>
  <si>
    <t>COOP_006_06</t>
  </si>
  <si>
    <t>COOP_007</t>
  </si>
  <si>
    <t>Die Kinderfreunde Südtirol</t>
  </si>
  <si>
    <t>Via Bruder Willram, 4</t>
  </si>
  <si>
    <t>B.-Willram-Strasse, 4</t>
  </si>
  <si>
    <t>COOP_007_01</t>
  </si>
  <si>
    <t>Via Campi della Rienza, 21</t>
  </si>
  <si>
    <t>Rienzfeldweg, 21</t>
  </si>
  <si>
    <t>COOP_007_02</t>
  </si>
  <si>
    <t>Via H.T. Niederbacher, 4</t>
  </si>
  <si>
    <t>H. T. Niederbacher-Straße, 4</t>
  </si>
  <si>
    <t>Riscone</t>
  </si>
  <si>
    <t>Reischach</t>
  </si>
  <si>
    <t>COOP_007_03</t>
  </si>
  <si>
    <t>Via Hermann Delago, 2</t>
  </si>
  <si>
    <t>H.-Delago-Strasse, 2</t>
  </si>
  <si>
    <t>COOP_007_04</t>
  </si>
  <si>
    <t>Via Fratelli Baur 5/C</t>
  </si>
  <si>
    <t>Gebrüder-Brau-Straße, 5/C</t>
  </si>
  <si>
    <t>COOP_007_05</t>
  </si>
  <si>
    <t>Malles</t>
  </si>
  <si>
    <t>Via Generale I. Verdross, 17</t>
  </si>
  <si>
    <t>General I. Verdross-Straße, 17</t>
  </si>
  <si>
    <t>COOP_007_06</t>
  </si>
  <si>
    <t>COOP_007_08</t>
  </si>
  <si>
    <t>Via Mathias Perger, 9</t>
  </si>
  <si>
    <t>Mathias-Perger-Straße, 9</t>
  </si>
  <si>
    <t>COOP_007_09</t>
  </si>
  <si>
    <t>Via Campo Tennis, 6</t>
  </si>
  <si>
    <t>Tennisweg, 6</t>
  </si>
  <si>
    <t>COOP_007_10</t>
  </si>
  <si>
    <t>Kastellbell-Tschars</t>
  </si>
  <si>
    <t>Via del Ponte, 5</t>
  </si>
  <si>
    <t xml:space="preserve">Bruggweg, 5 </t>
  </si>
  <si>
    <t>COOP_007_11</t>
  </si>
  <si>
    <t>San Martino, 12</t>
  </si>
  <si>
    <t>St. Martin,12</t>
  </si>
  <si>
    <t>COOP_007_12</t>
  </si>
  <si>
    <t>Via Rienza, 41/A</t>
  </si>
  <si>
    <t>Rienzstraße, 41/A</t>
  </si>
  <si>
    <t>COOP_007_13</t>
  </si>
  <si>
    <t>Rasun-Anterselva</t>
  </si>
  <si>
    <t>Via St. Andreas, 5/B</t>
  </si>
  <si>
    <t>St. Andreas Weg, 5/B</t>
  </si>
  <si>
    <t>Rasun di Sopra</t>
  </si>
  <si>
    <t>Oberrasen</t>
  </si>
  <si>
    <t>COOP_007_14</t>
  </si>
  <si>
    <t>Via Gremsen, 24</t>
  </si>
  <si>
    <t>Gremsenstraße, 24</t>
  </si>
  <si>
    <t xml:space="preserve">S. Giorgio </t>
  </si>
  <si>
    <t>St. Georgen</t>
  </si>
  <si>
    <t>COOP_007_15</t>
  </si>
  <si>
    <t>Via Scuola, 4</t>
  </si>
  <si>
    <t>Schulweg, 4</t>
  </si>
  <si>
    <t>COOP_007_16</t>
  </si>
  <si>
    <t>COOP_008</t>
  </si>
  <si>
    <t>Popele</t>
  </si>
  <si>
    <t>Via Industria, 1/5</t>
  </si>
  <si>
    <t>Industriestraße, 1/5</t>
  </si>
  <si>
    <t>Piazza Vittorio Veneto, 10</t>
  </si>
  <si>
    <t>Vittorio Veneto-Platz, 10</t>
  </si>
  <si>
    <t>Sinigo</t>
  </si>
  <si>
    <t>Sinich</t>
  </si>
  <si>
    <t>COOP_008_02</t>
  </si>
  <si>
    <t>COOP_008_03</t>
  </si>
  <si>
    <t>COOP_009</t>
  </si>
  <si>
    <t xml:space="preserve">Xenia </t>
  </si>
  <si>
    <t>Via Buozzi,14</t>
  </si>
  <si>
    <t>Buozzistraße, 14</t>
  </si>
  <si>
    <t>Centro, 2</t>
  </si>
  <si>
    <t>Dorf, 2</t>
  </si>
  <si>
    <t>COOP_009_03</t>
  </si>
  <si>
    <t>Via Asilo, 6</t>
  </si>
  <si>
    <t>Kindergartenstraße, 6</t>
  </si>
  <si>
    <t>COOP_009_04</t>
  </si>
  <si>
    <t>Via Stazione, 10</t>
  </si>
  <si>
    <t>Bahnhofsstraße, 10</t>
  </si>
  <si>
    <t>COOP_009_06</t>
  </si>
  <si>
    <t>COOP_011</t>
  </si>
  <si>
    <t xml:space="preserve">S. Elisabetta </t>
  </si>
  <si>
    <t>Via Vilpiano, 27</t>
  </si>
  <si>
    <t>Vilpianerstraße, 27</t>
  </si>
  <si>
    <t>COOP_011_01</t>
  </si>
  <si>
    <t xml:space="preserve">St. Elisabeth </t>
  </si>
  <si>
    <t>COOP_013</t>
  </si>
  <si>
    <t>Paideias</t>
  </si>
  <si>
    <t>Via Sill, 3 (Villa Zebra)</t>
  </si>
  <si>
    <t>Sillweg, 3 (Villa Zebra)</t>
  </si>
  <si>
    <t>COOP_013_01</t>
  </si>
  <si>
    <t>Via Sill, 3 (Villa Panda)</t>
  </si>
  <si>
    <t>Sillweg, 3 (Villa Panda)</t>
  </si>
  <si>
    <t>Via della Scuola, 1</t>
  </si>
  <si>
    <t>S. Paolo</t>
  </si>
  <si>
    <t>St. Pauls</t>
  </si>
  <si>
    <t>COOP_013_03</t>
  </si>
  <si>
    <t>Via del Sole, 10</t>
  </si>
  <si>
    <t>Sonnenstraße, 10</t>
  </si>
  <si>
    <t>Via Goldegg, 2</t>
  </si>
  <si>
    <t>Goldeggstraße, 2</t>
  </si>
  <si>
    <t>COOP_013_05</t>
  </si>
  <si>
    <t>COOP_013_06</t>
  </si>
  <si>
    <t>COOP_014</t>
  </si>
  <si>
    <t>Montessori</t>
  </si>
  <si>
    <t>Via Cologna, 1</t>
  </si>
  <si>
    <t>Glaningerweg, 1</t>
  </si>
  <si>
    <t>COOP_014_01</t>
  </si>
  <si>
    <t>Maiern, 227</t>
  </si>
  <si>
    <t>Via Castello di Silandro, 1</t>
  </si>
  <si>
    <t>Burgstraße, 1</t>
  </si>
  <si>
    <t>COOP_017</t>
  </si>
  <si>
    <t>Baobab</t>
  </si>
  <si>
    <t>Piazza Cristo Re, 7</t>
  </si>
  <si>
    <t>Christkönigsplatz, 7</t>
  </si>
  <si>
    <t>COOP_017_01</t>
  </si>
  <si>
    <t>COOP_018</t>
  </si>
  <si>
    <t>LoLa</t>
  </si>
  <si>
    <t>COOP_018_02</t>
  </si>
  <si>
    <t>Aldino, Paese, 41/2, Tagesmütter</t>
  </si>
  <si>
    <t>Aldein, Dorf, 41/2, Tagesmütter</t>
  </si>
  <si>
    <t>Andriano, Via del Sole, 10, Paideias</t>
  </si>
  <si>
    <t>Andrian, Sonnenstraße, 10, Paideias</t>
  </si>
  <si>
    <t>Appiano s.s.d.v. - Frangarto, Via Pillhof,53, Tagesmütter</t>
  </si>
  <si>
    <t>Eppan - Frangart, Pillhofstraße, 53, Tagesmütter</t>
  </si>
  <si>
    <t>Appiano s.s.d.v. - S. Michele, Piazza S. Michele, 7, Tagesmütter</t>
  </si>
  <si>
    <t>Eppan - St. Michael, St.-Michael-Platz, 7, Tagesmütter</t>
  </si>
  <si>
    <t>Appiano s.s.d.v. - S. Michele, Via Sill, 3 (Villa Zebra), Paideias (aziendale)</t>
  </si>
  <si>
    <t>Eppan - St. Michael, Sillweg, 3 (Villa Zebra), Paideias (betriebliche)</t>
  </si>
  <si>
    <t>Schulweg, 1</t>
  </si>
  <si>
    <t>Appiano s.s.d.v. - S. Paolo, Via della Scuola, 1, Paideias</t>
  </si>
  <si>
    <t>Eppan - St. Pauls, Schulweg, 1, Paideias</t>
  </si>
  <si>
    <t>Bolzano, Lungo Talvera S. Quirino, 10, Coccinella</t>
  </si>
  <si>
    <t>Bozen, Quireiner Wassermauer, 10, Coccinella</t>
  </si>
  <si>
    <t>Bolzano, Lungo Talvera S. Quirino, 10, Coccinella (aziendale)</t>
  </si>
  <si>
    <t>Bozen, Quireiner Wassermauer, 10, Coccinella (betriebliche)</t>
  </si>
  <si>
    <t>Bolzano, Piazza Cristo Re, 7, Baobab (aziendale)</t>
  </si>
  <si>
    <t>Bozen, Christkönigsplatz, 7, Baobab (betriebliche)</t>
  </si>
  <si>
    <t>Bolzano, Piazza Don Bosco, 13, Babycoop</t>
  </si>
  <si>
    <t>Bozen, Don-Bosco-Platz, 13, Babycoop</t>
  </si>
  <si>
    <t>Bolzano, Piazzetta Anne Frank, 17, Babycoop</t>
  </si>
  <si>
    <t>Bozen, Anne-Frank-Platz, 17, Babycoop</t>
  </si>
  <si>
    <t>Bolzano, Via Armando Diaz, 57, Coccinella (aziendale)</t>
  </si>
  <si>
    <t>Bozen, Armando Diaz Straße, 57, Coccinella (betriebliche)</t>
  </si>
  <si>
    <t>Bolzano, Via Claudia Augusta, 48/B, Casa Bimbo</t>
  </si>
  <si>
    <t>Bozen, Claudia-Augusta-Straße, 48/B, Casa Bimbo</t>
  </si>
  <si>
    <t>Bolzano, Via Claudia Augusta, 66/68, Casa Bimbo</t>
  </si>
  <si>
    <t>Bozen, Claudia-Augusta-Straße, 66/68, Casa Bimbo</t>
  </si>
  <si>
    <t>Bolzano, Via Cologna, 1, Montessori (aziendale)</t>
  </si>
  <si>
    <t>Bozen, Glaningerweg, 1, Montessori (betriebliche)</t>
  </si>
  <si>
    <t>Bolzano, Via Combattenti, 4, Coccinella</t>
  </si>
  <si>
    <t>Bozen, Frontkämpferstraße, 4, Coccinella</t>
  </si>
  <si>
    <t>Bolzano, Via Crispi, 40, Casa Bimbo (aziendale)</t>
  </si>
  <si>
    <t>Bozen, Crispistraße, 40, Casa Bimbo (betriebliche)</t>
  </si>
  <si>
    <t>Bolzano, Via Druso, 339/E, Primi Passi (aziendale)</t>
  </si>
  <si>
    <t>Bozen, Drususstraße, 339/E, Primi Passi (betriebliche)</t>
  </si>
  <si>
    <t>Bolzano, Via Galilei, 2/C, Casa Bimbo (aziendale)</t>
  </si>
  <si>
    <t>Bozen, G.-Galilei-Straße, 2/C, Casa Bimbo (betriebliche)</t>
  </si>
  <si>
    <t>Bolzano, Via Goethe, 34/a, Tagesmütter (aziendale)</t>
  </si>
  <si>
    <t>Bozen, Goethestraße, 34/a, Tagesmütter (betriebliche)</t>
  </si>
  <si>
    <t>Bolzano, Via Michael Gaismair, 18, Babycoop</t>
  </si>
  <si>
    <t>Bozen, Michael-Gaismair-Straße, 18, Babycoop</t>
  </si>
  <si>
    <t>Bolzano, Via Rosmini, 44, Babycoop</t>
  </si>
  <si>
    <t>Bozen, Rosministraße, 44, Babycoop</t>
  </si>
  <si>
    <t>Bolzano, Via Vanga, 85, Casa Bimbo</t>
  </si>
  <si>
    <t>Bozen, Wangergasse, 85, Casa Bimbo</t>
  </si>
  <si>
    <t>Bolzano, Via Volta, 11 (NOI TechPark), Casa Bimbo (aziendale)</t>
  </si>
  <si>
    <t>Bozen, Voltastraße, 11 (NOI TechPark), Casa Bimbo (betriebliche)</t>
  </si>
  <si>
    <t>Bolzano, Viale Europa, 43, Babycoop</t>
  </si>
  <si>
    <t>Bozen, Europaallee, 43, Babycoop</t>
  </si>
  <si>
    <t>Bressanone, S. Andrea, 26, Coccinella (aziendale)</t>
  </si>
  <si>
    <t>Brixen, St. Andrä, 26, Coccinella (betriebliche)</t>
  </si>
  <si>
    <t>Bressanone, Via Brennero, 13, Coccinella</t>
  </si>
  <si>
    <t>Brixen, Brennerstraße, 13, Coccinella</t>
  </si>
  <si>
    <t>Bressanone, Via Brennero, 13, Coccinella (aziendale)</t>
  </si>
  <si>
    <t>Brixen, Brennerstraße, 13, Coccinella (betriebliche)</t>
  </si>
  <si>
    <t>Bressanone, Via Stazione, 29, Coccinella (aziendale)</t>
  </si>
  <si>
    <t>COOP_002_25</t>
  </si>
  <si>
    <t>Brixen, Bahnhofstraße, 29, Coccinella (betriebliche)</t>
  </si>
  <si>
    <t>Bronzolo, Via Aquila Nera, 18/A, Casa Bimbo</t>
  </si>
  <si>
    <t>Branzoll, Schwarz-Adler-Straße, 18/A, Casa Bimbo</t>
  </si>
  <si>
    <t>Brunico - Riscone, Via H.T. Niederbacher, 4, Die Kinderfreunde Südtirol</t>
  </si>
  <si>
    <t>Bruneck - Reischach, H. T. Niederbacher-Straße, 4, Die Kinderfreunde Südtirol</t>
  </si>
  <si>
    <t>Brunico - S. Giorgio , Via Gremsen, 24, Die Kinderfreunde Südtirol</t>
  </si>
  <si>
    <t>Bruneck - St. Georgen, Gremsenstraße, 24, Die Kinderfreunde Südtirol</t>
  </si>
  <si>
    <t>Brunico, Via Bruder Willram, 4, Die Kinderfreunde Südtirol</t>
  </si>
  <si>
    <t>Bruneck, B.-Willram-Strasse, 4, Die Kinderfreunde Südtirol</t>
  </si>
  <si>
    <t>Brunico, Via Campi della Rienza, 21, Die Kinderfreunde Südtirol (aziendale)</t>
  </si>
  <si>
    <t>Bruneck, Rienzfeldweg, 21, Die Kinderfreunde Südtirol (betriebliche)</t>
  </si>
  <si>
    <t>Brunico, Via Hermann Delago, 2, Die Kinderfreunde Südtirol</t>
  </si>
  <si>
    <t>Bruneck, H.-Delago-Strasse, 2, Die Kinderfreunde Südtirol</t>
  </si>
  <si>
    <t>Caldaro s.s.d.v, Via Maria Theresia, 4/C, Tagesmütter</t>
  </si>
  <si>
    <t>Kaltern, Maria Theresien-Straße, 4/C, Tagesmütter</t>
  </si>
  <si>
    <t>Caldaro s.s.d.v, Via Pozzo, 52/A, Tagesmütter</t>
  </si>
  <si>
    <t>Kaltern, Pfuss, 52/A, Tagesmütter</t>
  </si>
  <si>
    <t xml:space="preserve">Caldaro s.s.d.v, Via Stazione, 10, Xenia </t>
  </si>
  <si>
    <t xml:space="preserve">Kaltern, Bahnhofsstraße, 10, Xenia </t>
  </si>
  <si>
    <t>Campo Tures, Via Josef Jungmann, 6, Tagesmütter</t>
  </si>
  <si>
    <t>Sand in Taufers, Josef-Jungmann-Straße, 6, Tagesmütter</t>
  </si>
  <si>
    <t>Castelbello-Ciardes, Via del Ponte, 5, Die Kinderfreunde Südtirol</t>
  </si>
  <si>
    <t>Kastellbell-Tschars, Bruggweg, 5 , Die Kinderfreunde Südtirol</t>
  </si>
  <si>
    <t>Castelrotto, Via Panider, 9/3A, Tagesmütter</t>
  </si>
  <si>
    <t>Kastelruth, Paniderstraße, 9/3A, Tagesmütter</t>
  </si>
  <si>
    <t>Cermes, Via Dott. Josef Garber, 2/A, Tagesmütter</t>
  </si>
  <si>
    <t>Tscherms, Dr. Josef Garber-Straße, 2/A, Tagesmütter</t>
  </si>
  <si>
    <t>Chiusa, Via Langrain, 39, Tagesmütter</t>
  </si>
  <si>
    <t>Klausen, Langrain, 39, Tagesmütter</t>
  </si>
  <si>
    <t>Cortaccia s.s.d.v., Via Andreas Hofer, 7, Tagesmütter</t>
  </si>
  <si>
    <t>Kurtatsch, Andreas Hofer-Straße, 7, Tagesmütter</t>
  </si>
  <si>
    <t>Dobbiaco, Via Fratelli Baur 5/C, Die Kinderfreunde Südtirol</t>
  </si>
  <si>
    <t>Toblach, Gebrüder-Brau-Straße, 5/C, Die Kinderfreunde Südtirol</t>
  </si>
  <si>
    <t>Egna, Via Val di Fiemme, 41/1, Casa Bimbo</t>
  </si>
  <si>
    <t>Neumarkt, Fleimstalerstraße, 41/1, Casa Bimbo</t>
  </si>
  <si>
    <t>Falzes, Piazza della Chiesa, 2, Tagesmütter</t>
  </si>
  <si>
    <t>Pfalzen, Kirchplatz, 2, Tagesmütter</t>
  </si>
  <si>
    <t>Fiè allo Sciliar, Via Boden, 6, Tagesmütter</t>
  </si>
  <si>
    <t>Völs am Schlern, Bodenweg, 6, Tagesmütter</t>
  </si>
  <si>
    <t>Gais, Via Kehlburg, 1, Coccinella</t>
  </si>
  <si>
    <t>Gais, Kehlburgstraße, 1, Coccinella</t>
  </si>
  <si>
    <t>Piazza Municipio, 9</t>
  </si>
  <si>
    <t>Rathausplatz, 9</t>
  </si>
  <si>
    <t>Glorenza, Piazza Municipio, 9, LoLa</t>
  </si>
  <si>
    <t>COOP_018_03</t>
  </si>
  <si>
    <t>Glurns, Rathausplatz, 9, LoLa</t>
  </si>
  <si>
    <t>Laces, Via Principale, 55, Tagesmütter</t>
  </si>
  <si>
    <t>Latsch, Hauptstraße, 55, Tagesmütter</t>
  </si>
  <si>
    <t>Laion, Via Mitterweg, 4/B, Casa Bimbo</t>
  </si>
  <si>
    <t>Lajen, Mitterweg, 4/B, Casa Bimbo</t>
  </si>
  <si>
    <t>Laives, Via S. Giacomo, 16/S, Casa Bimbo</t>
  </si>
  <si>
    <t>Leifers, St. Jakobstraße, 16/S, Casa Bimbo</t>
  </si>
  <si>
    <t>Lana, Via Arciduca Eugenio, 4, Tagesmütter</t>
  </si>
  <si>
    <t>Lana, Erzherzog Eugen-Straße, 4, Tagesmütter</t>
  </si>
  <si>
    <t>Lana, Via Goldegg, 2, Paideias</t>
  </si>
  <si>
    <t>Lana, Goldeggstraße, 2, Paideias</t>
  </si>
  <si>
    <t>Lana, Via Industria, 1/5, Popele</t>
  </si>
  <si>
    <t>Lana, Industriestraße, 1/5, Popele</t>
  </si>
  <si>
    <t>Lasa, Via Scuola, 4, Die Kinderfreunde Südtirol</t>
  </si>
  <si>
    <t>Laas, Schulweg, 4, Die Kinderfreunde Südtirol</t>
  </si>
  <si>
    <t>Luson, Vicolo Sankt Kilian, 2 , Tagesmütter</t>
  </si>
  <si>
    <t>Lüsen, Sankt Kilianweg, 2, Tagesmütter</t>
  </si>
  <si>
    <t>Via A. Nikoletti, 8</t>
  </si>
  <si>
    <t>A. Nikoletti Straße, 8</t>
  </si>
  <si>
    <t>Magre' s.s.d.v., Via A. Nikoletti, 8, Tagesmütter</t>
  </si>
  <si>
    <t>COOP_004_37</t>
  </si>
  <si>
    <t>Margreid a.d. Weinstr., A. Nikoletti Straße, 8, Tagesmütter</t>
  </si>
  <si>
    <t>Malles, Via Generale I. Verdross, 17, Die Kinderfreunde Südtirol</t>
  </si>
  <si>
    <t>Mals, General I. Verdross-Straße, 17, Die Kinderfreunde Südtirol</t>
  </si>
  <si>
    <t>Marebbe - S. Vigilio, Str. Plan de Corones, 34, Casa Bimbo</t>
  </si>
  <si>
    <t>Enneberg - St. Vigil, Str. Plan de Corones, 34, Casa Bimbo</t>
  </si>
  <si>
    <t>Merano - Sinigo, Piazza Vittorio Veneto, 10, Popele</t>
  </si>
  <si>
    <t>Meran - Sinich, Vittorio Veneto-Platz, 10, Popele</t>
  </si>
  <si>
    <t>Merano, Via Goethe, 15, Casa Bimbo</t>
  </si>
  <si>
    <t>Meran, Goethestraße, 15, Casa Bimbo</t>
  </si>
  <si>
    <t>Merano, Via Haller, 40, Coccinella</t>
  </si>
  <si>
    <t>Meran, Hallerstraße, 40, Coccinella</t>
  </si>
  <si>
    <t>Merano, Via Marlengo, 61/A, Casa Bimbo</t>
  </si>
  <si>
    <t>Meran, Marlingerstraße, 61/A, Casa Bimbo</t>
  </si>
  <si>
    <t>Merano, Via Marlengo, 61/F, Casa Bimbo (aziendale)</t>
  </si>
  <si>
    <t>Meran, Marlingerstraße, 61/F, Casa Bimbo (betriebliche)</t>
  </si>
  <si>
    <t>Via Paul Troger, 11</t>
  </si>
  <si>
    <t>Paul Troger Straße, 11</t>
  </si>
  <si>
    <t>Monguelfo-Tesido, Via Paul Troger, 11, Die Kinderfreunde Südtirol</t>
  </si>
  <si>
    <t>COOP_007_18</t>
  </si>
  <si>
    <t>Welsberg-Taisten, Paul Troger Straße, 11, Die Kinderfreunde Südtirol</t>
  </si>
  <si>
    <t>Montagna - Fontanefredde, Via delle Scuole, 6, Tagesmütter</t>
  </si>
  <si>
    <t>Montan - Kaltenbrunn, Schulhausstraße, 6, Tagesmütter</t>
  </si>
  <si>
    <t xml:space="preserve">Nalles, Via Vilpiano, 27, S. Elisabetta </t>
  </si>
  <si>
    <t xml:space="preserve">Nals, Vilpianerstraße, 27, St. Elisabeth </t>
  </si>
  <si>
    <t>Naturno, Via dell'Industria, 5, Tagesmütter (aziendale)</t>
  </si>
  <si>
    <t>Naturns, Industriestraße, 5, Tagesmütter (betriebliche)</t>
  </si>
  <si>
    <t>Naturno, Via Gustav Flora, 10, Tagesmütter</t>
  </si>
  <si>
    <t>Naturns, Gustav Flora-Straße, 10, Tagesmütter</t>
  </si>
  <si>
    <t>Nova Levante, Via Roma, 57, Die Kinderfreunde Südtirol</t>
  </si>
  <si>
    <t>Welschnofen, Romstraße, 57, Die Kinderfreunde Südtirol</t>
  </si>
  <si>
    <t>Nova Ponente, Via Castello Thurn, 8, Tagesmütter</t>
  </si>
  <si>
    <t>Deutschnofen, Schloss-Thurn-Straße, 8, Tagesmütter</t>
  </si>
  <si>
    <t>Ortisei, Via Roma, 2, Casa Bimbo</t>
  </si>
  <si>
    <t>St. Ulrich, Romstraße, 2, Casa Bimbo</t>
  </si>
  <si>
    <t>Postal, Winkelau, 5, Tagesmütter (aziendale)</t>
  </si>
  <si>
    <t>Burgstall, Winkelau, 5, Tagesmütter (betriebliche)</t>
  </si>
  <si>
    <t>Prato allo Stelvio, Via Nuova, 36, Tagesmütter</t>
  </si>
  <si>
    <t>Prad am Stilfserjoch, Reutweg, 36, Tagesmütter</t>
  </si>
  <si>
    <t>Racines, Stanghe, 101, Casa Bimbo</t>
  </si>
  <si>
    <t>Ratschings, Stange, 101, Casa Bimbo</t>
  </si>
  <si>
    <t>Rasun-Anterselva - Rasun di Sopra, Via St. Andreas, 5/B, Die Kinderfreunde Südtirol</t>
  </si>
  <si>
    <t>Rasen-Antholz - Oberrasen, St. Andreas Weg, 5/B, Die Kinderfreunde Südtirol</t>
  </si>
  <si>
    <t>Renon - Auna di Sotto, Via Santa Lucia, 8, Coccinella</t>
  </si>
  <si>
    <t>Ritten - Unterinn, St.-Luzia-Straße, 8, Coccinella</t>
  </si>
  <si>
    <t>Renon, Zona artigianale Collalbo, 13, Coccinella (aziendale)</t>
  </si>
  <si>
    <t>Ritten, Handwerkerzone Klobenstein, 13, Coccinella (betriebliche)</t>
  </si>
  <si>
    <t>Rio di Pusteria, Via Mathias Perger, 9, Die Kinderfreunde Südtirol</t>
  </si>
  <si>
    <t>Mühlbach, Mathias-Perger-Straße, 9, Die Kinderfreunde Südtirol</t>
  </si>
  <si>
    <t>S. Leonardo in Passiria, Via Chiesa, 22/B, Casa Bimbo</t>
  </si>
  <si>
    <t>St. Leonhard in Passeier, Kirchweg, 22/B, Casa Bimbo</t>
  </si>
  <si>
    <t>S. Martino in Passiria, Via del Villaggio, 25/D, Casa Bimbo</t>
  </si>
  <si>
    <t>St. Martin in Passeier, Dorfstraße, 25/D, Casa Bimbo</t>
  </si>
  <si>
    <t>S.Cristina Val Gardena, Str. Chemun, 13/C, Casa Bimbo</t>
  </si>
  <si>
    <t>St.Christina in Gröden, Str. Chemun, 13/C, Casa Bimbo</t>
  </si>
  <si>
    <t xml:space="preserve">Salorno, Via Asilo, 6, Xenia </t>
  </si>
  <si>
    <t xml:space="preserve">Salurn, Kindergartenstraße, 6, Xenia </t>
  </si>
  <si>
    <t>Schrann, 6</t>
  </si>
  <si>
    <t>San Genesio Atesino, Schrann, 6, Tagesmütter</t>
  </si>
  <si>
    <t>Jenesien, Schrann, 6, Tagesmütter</t>
  </si>
  <si>
    <t>San Lorenzo di Sebato, Piazza Franz Hellweger, 3/B, Casa Bimbo</t>
  </si>
  <si>
    <t>St. Lorenzen, Franz-Hellweger-Platz, 3/B, Casa Bimbo</t>
  </si>
  <si>
    <t>San Martino in Badia, Str. Tor 25, Casa Bimbo</t>
  </si>
  <si>
    <t>St. Martin in Thurn, Tor Straße 25, Casa Bimbo</t>
  </si>
  <si>
    <t>Sarentino - Campolasta, Campolasta, 28, Tagesmütter</t>
  </si>
  <si>
    <t>Sarntal - Astfeld, Astfeld, 28, Tagesmütter</t>
  </si>
  <si>
    <t>Scena, Via al Castello, 20, Tagesmütter</t>
  </si>
  <si>
    <t>Schenna, Schlossweg, 20, Tagesmütter</t>
  </si>
  <si>
    <t>Selva di Val Gardena, Str. Nives, 16, Casa Bimbo</t>
  </si>
  <si>
    <t>Wolkenstein in Gröden, Nivesstraße, 16, Casa Bimbo</t>
  </si>
  <si>
    <t>Sesto, Via Campo Tennis, 6, Die Kinderfreunde Südtirol</t>
  </si>
  <si>
    <t>Sexten, Tennisweg, 6, Die Kinderfreunde Südtirol</t>
  </si>
  <si>
    <t>Silandro, Via Castello di Silandro, 1, LoLa</t>
  </si>
  <si>
    <t>Schlanders, Burgstraße, 1, LoLa</t>
  </si>
  <si>
    <t>Silandro, Via P. Marian Tumler, 11/C, Tagesmütter</t>
  </si>
  <si>
    <t>Schlanders, P. Marian-Tumler-Straße, 11/C, Tagesmütter</t>
  </si>
  <si>
    <t>Terento, Via San Giorgio, 10, Coccinella</t>
  </si>
  <si>
    <t>Terenten, St. Georgsstraße, 10, Coccinella</t>
  </si>
  <si>
    <t>Via Chiesa, 30</t>
  </si>
  <si>
    <t>Kirchgasse, 30</t>
  </si>
  <si>
    <t>Terlano, Via Chiesa, 30, Die Kinderfreunde Südtirol</t>
  </si>
  <si>
    <t>COOP_007_19</t>
  </si>
  <si>
    <t>Terlan, Kirchgasse, 30, Die Kinderfreunde Südtirol</t>
  </si>
  <si>
    <t xml:space="preserve">Vadena, Centro, 2, Xenia </t>
  </si>
  <si>
    <t xml:space="preserve">Pfatten, Dorf, 2, Xenia </t>
  </si>
  <si>
    <t>Valle Aurina, S. Giovanni-Ahrn, 30, Tagesmütter</t>
  </si>
  <si>
    <t>Ahrntal, St. Johann-Ahrn, 30, Tagesmütter</t>
  </si>
  <si>
    <t>Valle di Casies, San Martino, 12, Die Kinderfreunde Südtirol</t>
  </si>
  <si>
    <t>Gsies, St. Martin,12, Die Kinderfreunde Südtirol</t>
  </si>
  <si>
    <t>Varna, Via Salern, 9/A, Coccinella</t>
  </si>
  <si>
    <t>Vahrn, Salernstraße, 9/A, Coccinella</t>
  </si>
  <si>
    <t>Varna, Via Salern, 9/C, Coccinella</t>
  </si>
  <si>
    <t>Vahrn, Salernstraße, 9/C, Coccinella</t>
  </si>
  <si>
    <t>Velturno, Piazza Magnago, 2, Tagesmütter</t>
  </si>
  <si>
    <t>Feldthurns, Magnagoplatz, 2, Tagesmütter</t>
  </si>
  <si>
    <t>Villabassa, Via Rienza, 41/A, Die Kinderfreunde Südtirol</t>
  </si>
  <si>
    <t>Niederdorf, Rienzstraße, 41/A, Die Kinderfreunde Südtirol</t>
  </si>
  <si>
    <t>Villandro, Vicolo F.v.Defregger, 6, Coccinella</t>
  </si>
  <si>
    <t>Villanders, F.v.Defregger Gasse, 6, Coccinella</t>
  </si>
  <si>
    <t>Vipiteno, Via Gänsbacher, 46/B, Casa Bimbo</t>
  </si>
  <si>
    <t>Sterzing, Gänsbacherstraße, 46/B, Casa Bimbo</t>
  </si>
  <si>
    <t>Ore di assistenza previste</t>
  </si>
  <si>
    <t>Appiano s.s.d.v. - S. Michele, Via Sill, 3 (Villa Panda), Paideias</t>
  </si>
  <si>
    <t>COOP_013_07</t>
  </si>
  <si>
    <t>Eppan - St. Michael, Sillweg, 3 (Villa Panda), Paideias</t>
  </si>
  <si>
    <t>Via Innsbruck, 43</t>
  </si>
  <si>
    <t>Innsbrucker Str., 43</t>
  </si>
  <si>
    <t>Bolzano, Via Innsbruck, 43, Tagesmütter (aziendale)</t>
  </si>
  <si>
    <t>COOP_004_42</t>
  </si>
  <si>
    <t>Bozen, Innsbrucker Str., 43, Tagesmütter (betriebliche)</t>
  </si>
  <si>
    <t>Bolzano, Via Macello, 55, Coccinella (aziendale)</t>
  </si>
  <si>
    <t>COOP_002_26</t>
  </si>
  <si>
    <t>Bozen, Schlachthofstraße, 55, Coccinella (betriebliche)</t>
  </si>
  <si>
    <t>Via Herzog-Diet, 16</t>
  </si>
  <si>
    <t>Herzog-Diet-Straße, 16</t>
  </si>
  <si>
    <t>Teodone</t>
  </si>
  <si>
    <t>Dietenheim</t>
  </si>
  <si>
    <t>Brunico - Teodone, Via Herzog-Diet, 16, Die Kinderfreunde Südtirol</t>
  </si>
  <si>
    <t>COOP_007_21</t>
  </si>
  <si>
    <t>Bruneck - Dietenheim, Herzog-Diet-Straße, 16, Die Kinderfreunde Südtirol</t>
  </si>
  <si>
    <t>Piazza Centro, 2</t>
  </si>
  <si>
    <t>Dorfplatz, 2</t>
  </si>
  <si>
    <t>Castelbello-Ciardes, Piazza Centro, 2, Die Kinderfreunde Südtirol</t>
  </si>
  <si>
    <t>COOP_007_20</t>
  </si>
  <si>
    <t>Kastellbell-Tschars, Dorfplatz, 2, Die Kinderfreunde Südtirol</t>
  </si>
  <si>
    <t>Via Collepietra, 11</t>
  </si>
  <si>
    <t>Steinegger Weg, 11</t>
  </si>
  <si>
    <t>Cornedo all'Isarco, Via Collepietra, 11, Tagesmütter</t>
  </si>
  <si>
    <t>COOP_004_38</t>
  </si>
  <si>
    <t>Karneid, Steinegger Weg, 11, Tagesmütter</t>
  </si>
  <si>
    <t>Martello, Maiern, 227, Tagesmütter</t>
  </si>
  <si>
    <t>COOP_004_41</t>
  </si>
  <si>
    <t>Martell, Maiern, 227, Tagesmütter</t>
  </si>
  <si>
    <t>Via Vecchia, 5A</t>
  </si>
  <si>
    <t>Alte Landstraße, 5A</t>
  </si>
  <si>
    <t>Ora, Via Vecchia, 5A, Tagesmütter</t>
  </si>
  <si>
    <t>COOP_004_39</t>
  </si>
  <si>
    <t>Auer, Alte Landstraße, 5A, Tagesmütter</t>
  </si>
  <si>
    <t>Via Freisinger, 15</t>
  </si>
  <si>
    <t>Freisingerstraße, 15</t>
  </si>
  <si>
    <t>S.Candido, Via Freisinger, 15, Die Kinderfreunde Südtirol</t>
  </si>
  <si>
    <t>COOP_007_22</t>
  </si>
  <si>
    <t>Innichen, Freisingerstraße, 15, Die Kinderfreunde Südtirol</t>
  </si>
  <si>
    <t>Via Canonico Gamper, 5</t>
  </si>
  <si>
    <t>Kanonikus-Gamper-Weg, 5</t>
  </si>
  <si>
    <t>Valdaora, Via Canonico Gamper, 5, Tagesmütter</t>
  </si>
  <si>
    <t>COOP_004_40</t>
  </si>
  <si>
    <t>Olang, Kanonikus-Gamper-Weg, 5, Tagesmütter</t>
  </si>
  <si>
    <t>Vicolo della Scuola, 13A</t>
  </si>
  <si>
    <t>Schulgasse, 13A</t>
  </si>
  <si>
    <t>Sluderno, Vicolo della Scuola, 13A, Die Kinderfreunde Südtirol</t>
  </si>
  <si>
    <t>COOP_007_23</t>
  </si>
  <si>
    <t>Schluderns, Schulgasse, 13A, Die Kinderfreunde Südtirol</t>
  </si>
  <si>
    <t>Prati, 100/D</t>
  </si>
  <si>
    <t>Wiesen, 100/D</t>
  </si>
  <si>
    <t>Via Huben, 38</t>
  </si>
  <si>
    <t>Hubenstraße, 38</t>
  </si>
  <si>
    <t>Kiens, Hubenstraße, 38, Die Kinderfreunde Südtirol</t>
  </si>
  <si>
    <t>COOP_007_24</t>
  </si>
  <si>
    <t>Chienes, Via Huben, 38, Die Kinderfreunde Südtirol</t>
  </si>
  <si>
    <t>Via Paludi, 20</t>
  </si>
  <si>
    <t>Moosweg, 20</t>
  </si>
  <si>
    <t>Kurtinig a.d. Weinstr., Moosweg, 20, Coccinella</t>
  </si>
  <si>
    <t>COOP_002_28</t>
  </si>
  <si>
    <t>Cortina s.s.d.v., Via Paludi, 20, Coccinella</t>
  </si>
  <si>
    <t>Via Vinzenz Gasser, 29/A</t>
  </si>
  <si>
    <t>Vinzenz Gasser Straße, 29/A</t>
  </si>
  <si>
    <t>Brixen, Vinzenz Gasser Straße, 29/A, Coccinella</t>
  </si>
  <si>
    <t>COOP_002_29</t>
  </si>
  <si>
    <t>Bressanone, Via Vinzenz Gasser, 29/A, Coccinella</t>
  </si>
  <si>
    <t>Madonna, 127</t>
  </si>
  <si>
    <t>Schnals, Madonna, 127, Tagesmütter</t>
  </si>
  <si>
    <t>COOP_004_43</t>
  </si>
  <si>
    <t>Vicolo Tanz, 2</t>
  </si>
  <si>
    <t>Tanzgasse, 2</t>
  </si>
  <si>
    <t>Tirol, Tanzgasse, 2, Die Kinderfreunde Südtirol</t>
  </si>
  <si>
    <t>COOP_007_25</t>
  </si>
  <si>
    <t>Tirolo, Vicolo Tanz, 2, Die Kinderfreunde Südtirol</t>
  </si>
  <si>
    <t xml:space="preserve">Bolzano, Via Buozzi,14, Xenia </t>
  </si>
  <si>
    <t>COOP_009_05</t>
  </si>
  <si>
    <t xml:space="preserve">Bozen, Buozzistraße, 14, Xenia </t>
  </si>
  <si>
    <t>Via Birreria, 9</t>
  </si>
  <si>
    <t>Brauhausstraße, 9</t>
  </si>
  <si>
    <t>Lagundo, Via Birreria, 9, Casa Bimbo</t>
  </si>
  <si>
    <t>COOP_001_29</t>
  </si>
  <si>
    <t>Algund, Brauhausstraße, 9, Casa Bimbo</t>
  </si>
  <si>
    <t>Unser Frau, 127</t>
  </si>
  <si>
    <t>Senales, Unser Frau, 127, Tagesmütter</t>
  </si>
  <si>
    <t>Zona produttiva, 30</t>
  </si>
  <si>
    <t>Gewerbegebiet, 30</t>
  </si>
  <si>
    <t>Cardano</t>
  </si>
  <si>
    <t>Kardaun</t>
  </si>
  <si>
    <t>COOP_004_44</t>
  </si>
  <si>
    <t>Via Möltner, 88</t>
  </si>
  <si>
    <t>Möltnerstrasse, 88</t>
  </si>
  <si>
    <t>Meltina, Via Möltner, 88, Coccinella</t>
  </si>
  <si>
    <t>COOP_002_32</t>
  </si>
  <si>
    <t>Mölten, Möltnerstrasse, 88, Coccinella</t>
  </si>
  <si>
    <t>Via S. Margareth, 8/C</t>
  </si>
  <si>
    <t>St. Margareth Straße, 8/C</t>
  </si>
  <si>
    <t>Naz-Sciaves, Via S. Margareth, 8/C, Coccinella</t>
  </si>
  <si>
    <t>COOP_002_30</t>
  </si>
  <si>
    <t>Natz-Schabs, St. Margareth Straße, 8/C, Coccinella</t>
  </si>
  <si>
    <t>Via alla Stazione, 2</t>
  </si>
  <si>
    <t>Am Bahnhof, 2</t>
  </si>
  <si>
    <t>Collalbo</t>
  </si>
  <si>
    <t>Klobenstein</t>
  </si>
  <si>
    <t>Renon - Collalbo, Via alla Stazione, 2, Coccinella</t>
  </si>
  <si>
    <t>COOP_002_31</t>
  </si>
  <si>
    <t>Ritten - Klobenstein, Am Bahnhof, 2, Coccinella</t>
  </si>
  <si>
    <t>COOP_020</t>
  </si>
  <si>
    <t>Somnias</t>
  </si>
  <si>
    <t>Badia, Via S. Linert, 14, Somnias</t>
  </si>
  <si>
    <t>COOP_020_02</t>
  </si>
  <si>
    <t>Abtei, St.-Linert-Straße, 14, Somnias</t>
  </si>
  <si>
    <t>Via Garibaldi, 12</t>
  </si>
  <si>
    <t>Garibaldistraße, 12</t>
  </si>
  <si>
    <t>Bolzano, Via Garibaldi, 12, Casa Bimbo</t>
  </si>
  <si>
    <t>COOP_001_31</t>
  </si>
  <si>
    <t>Bozen, Garibaldistraße, 12, Casa Bimbo</t>
  </si>
  <si>
    <t>Bolzano, Via Garibaldi, 12, Casa Bimbo (aziendale)</t>
  </si>
  <si>
    <t>COOP_001_32</t>
  </si>
  <si>
    <t>Bozen, Garibaldistraße, 12, Casa Bimbo (betriebliche)</t>
  </si>
  <si>
    <t>Bolzano, Via Waltraud Gebert Deeg, 4, Die Kinderfreunde Südtirol (aziendale)</t>
  </si>
  <si>
    <t>COOP_007_27</t>
  </si>
  <si>
    <t>Bozen, Waltraud-Gebert-Deeg-Straße, 4, Die Kinderfreunde Südtirol (betriebliche)</t>
  </si>
  <si>
    <t>Piazza Von Ferrari, 3</t>
  </si>
  <si>
    <t>Von Ferrari Platz, 3</t>
  </si>
  <si>
    <t>Bronzolo, Piazza Von Ferrari, 3, Casa Bimbo</t>
  </si>
  <si>
    <t>COOP_001_30</t>
  </si>
  <si>
    <t>Branzoll, Von Ferrari Platz, 3, Casa Bimbo</t>
  </si>
  <si>
    <t>Via Paese Vecchio, 61</t>
  </si>
  <si>
    <t>Altdorfstraße, 61</t>
  </si>
  <si>
    <t>Resia</t>
  </si>
  <si>
    <t>Reschen</t>
  </si>
  <si>
    <t>Curon Venosta - Resia, Via Paese Vecchio, 61, LoLa</t>
  </si>
  <si>
    <t>COOP_018_04</t>
  </si>
  <si>
    <t>Graun im Vinschgau - Reschen, Altdorfstraße, 61, LoLa</t>
  </si>
  <si>
    <t>Kirchweg, 1</t>
  </si>
  <si>
    <t>Funes, Kirchweg, 1, Tagesmütter</t>
  </si>
  <si>
    <t>COOP_004_46</t>
  </si>
  <si>
    <t>Villnöss, Kirchweg, 1, Tagesmütter</t>
  </si>
  <si>
    <t>Piazza Comunale, 6</t>
  </si>
  <si>
    <t>Gemeindeplatz, 6</t>
  </si>
  <si>
    <t>Gargazzone, Piazza Comunale, 6, Coccinella</t>
  </si>
  <si>
    <t>COOP_002_33</t>
  </si>
  <si>
    <t>Gargazon, Gemeindeplatz, 6, Coccinella</t>
  </si>
  <si>
    <t>Strada San Senese, 14/A</t>
  </si>
  <si>
    <t>La Valle, Strada San Senese, 14/A, Somnias</t>
  </si>
  <si>
    <t>COOP_020_01</t>
  </si>
  <si>
    <t>Wengen, Strada San Senese, 14/A, Somnias</t>
  </si>
  <si>
    <t>Via Roma, 27</t>
  </si>
  <si>
    <t>Römerstraße, 27</t>
  </si>
  <si>
    <t>Perca, Via Roma, 27, Die Kinderfreunde Südtirol</t>
  </si>
  <si>
    <t>COOP_007_26</t>
  </si>
  <si>
    <t>Percha, Römerstraße, 27, Die Kinderfreunde Südtirol</t>
  </si>
  <si>
    <t>Via Strada Vecchia, 16</t>
  </si>
  <si>
    <t>Alte Landstraße, 16</t>
  </si>
  <si>
    <t>Silandro, Via Strada Vecchia, 16, LoLa</t>
  </si>
  <si>
    <t>COOP_018_05</t>
  </si>
  <si>
    <t>Schlanders, Alte Landstraße, 16, LoLa</t>
  </si>
  <si>
    <t>Via Mindelheim, 20</t>
  </si>
  <si>
    <t>Mindelheimerstraße, 20</t>
  </si>
  <si>
    <t>Termeno s.s.d.v, Via Mindelheim, 20, Tagesmütter</t>
  </si>
  <si>
    <t>COOP_004_47</t>
  </si>
  <si>
    <t>Tramin, Mindelheimerstraße, 20, Tagesmütter</t>
  </si>
  <si>
    <t>In presenza di due periodi contrattuali nell'anno 2025 con costi orari diversi, suddividere proporzionalmente le ore tra i due periodi/costi orari.
Qualora il costo orario fatturato non sia stato arrotondato a due decimali secondo le regole commerciali, indicare il costo orario arrotondato per difetto.</t>
  </si>
  <si>
    <t>Via dei Campi, 4</t>
  </si>
  <si>
    <t>Ackerweg, 4</t>
  </si>
  <si>
    <t>Barbiano, Via dei Campi, 4, Coccinella</t>
  </si>
  <si>
    <t>COOP_002_36</t>
  </si>
  <si>
    <t>Barbian, Ackerweg, 4, Coccinella</t>
  </si>
  <si>
    <t>Campo di Trens, Via Leiten, 4/A, Coccinella</t>
  </si>
  <si>
    <t>COOP_002_35</t>
  </si>
  <si>
    <t>Freienfeld, Leitenweg, 4/A, Coccinella</t>
  </si>
  <si>
    <t>Cornedo all'Isarco - Cardano, Zona produttiva, 30, Tagesmütter (aziendale)</t>
  </si>
  <si>
    <t>Karneid - Kardaun, Gewerbegebiet, 30, Tagesmütter (betriebliche)</t>
  </si>
  <si>
    <t xml:space="preserve">Str.Col Pradat, 28 </t>
  </si>
  <si>
    <t xml:space="preserve">Col-Pradat-Straße, 28 </t>
  </si>
  <si>
    <t>Colfosco</t>
  </si>
  <si>
    <t>Kolfuschg</t>
  </si>
  <si>
    <t>Corvara - Colfosco, Str.Col Pradat, 28 , Casa Bimbo</t>
  </si>
  <si>
    <t>COOP_001_26</t>
  </si>
  <si>
    <t>Corvara - Kolfuschg, Col-Pradat-Straße, 28 , Casa Bimbo</t>
  </si>
  <si>
    <t>Via Andreas-Hofer, 38</t>
  </si>
  <si>
    <t>Andreas-Hofer-Straße, 38</t>
  </si>
  <si>
    <t>Lana, Via Andreas-Hofer, 38, Paideias</t>
  </si>
  <si>
    <t>COOP_013_08</t>
  </si>
  <si>
    <t>Lana, Andreas-Hofer-Straße, 38, Paideias</t>
  </si>
  <si>
    <t>Val di Vizze, Prati, 100/D, Coccinella</t>
  </si>
  <si>
    <t>COOP_002_34</t>
  </si>
  <si>
    <t>Pfitsch, Wiesen, 100/D, Coccinella</t>
  </si>
  <si>
    <t>Via Frundsberg, 5/C (Vipiteno 1)</t>
  </si>
  <si>
    <t>Frundsbergstrasse, 5/C (Sterzing 1)</t>
  </si>
  <si>
    <t>Vipiteno, Via Frundsberg, 5/C (Vipiteno 1), Casa Bimbo</t>
  </si>
  <si>
    <t>COOP_001_33</t>
  </si>
  <si>
    <t>Sterzing, Frundsbergstrasse, 5/C (Sterzing 1), Casa Bimbo</t>
  </si>
  <si>
    <t>Via Frundsberg, 5/C (Vipiteno 2)</t>
  </si>
  <si>
    <t>Frundsbergstrasse, 5/C (Sterzing 2)</t>
  </si>
  <si>
    <t>Vipiteno, Via Frundsberg, 5/C (Vipiteno 2), Casa Bimbo</t>
  </si>
  <si>
    <t>COOP_001_34</t>
  </si>
  <si>
    <t>Sterzing, Frundsbergstrasse, 5/C (Sterzing 2), Casa Bimbo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</si>
</sst>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_-;\-* #,##0.00\ _€_-;_-* &quot;-&quot;??\ _€_-;_-@_-"/>
    <numFmt numFmtId="165" formatCode="_(* #,##0.00_);_(* \(#,##0.00\);_(* &quot;-&quot;??_);_(@_)"/>
    <numFmt numFmtId="166" formatCode="0.00000"/>
  </numFmts>
  <fonts count="15" x14ac:knownFonts="1">
    <font>
      <sz val="10"/>
      <name val="Arial"/>
    </font>
    <font>
      <sz val="11"/>
      <color theme="1"/>
      <name val="Calibri"/>
      <family val="2"/>
      <scheme val="minor"/>
    </font>
    <font>
      <b/>
      <sz val="11"/>
      <name val="Arial"/>
      <family val="2"/>
    </font>
    <font>
      <sz val="11"/>
      <name val="Arial"/>
      <family val="2"/>
    </font>
    <font>
      <sz val="10"/>
      <name val="Arial"/>
      <family val="2"/>
    </font>
    <font>
      <b/>
      <sz val="12"/>
      <name val="Arial"/>
      <family val="2"/>
    </font>
    <font>
      <sz val="14"/>
      <name val="Arial"/>
      <family val="2"/>
    </font>
    <font>
      <b/>
      <sz val="10"/>
      <name val="Arial"/>
      <family val="2"/>
    </font>
    <font>
      <sz val="11"/>
      <color theme="0" tint="-0.14999847407452621"/>
      <name val="Arial"/>
      <family val="2"/>
    </font>
    <font>
      <sz val="11"/>
      <name val="Calibri"/>
      <family val="2"/>
    </font>
    <font>
      <u/>
      <sz val="10"/>
      <color theme="10"/>
      <name val="Arial"/>
      <family val="2"/>
    </font>
    <font>
      <u/>
      <sz val="11"/>
      <color theme="10"/>
      <name val="Calibri"/>
      <family val="2"/>
      <scheme val="minor"/>
    </font>
    <font>
      <sz val="9"/>
      <name val="Arial"/>
      <family val="2"/>
    </font>
    <font>
      <sz val="10"/>
      <color rgb="FFFF0000"/>
      <name val="Arial"/>
      <family val="2"/>
    </font>
    <font>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37">
    <border>
      <left/>
      <right/>
      <top/>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dashed">
        <color indexed="64"/>
      </right>
      <top/>
      <bottom style="dashed">
        <color indexed="64"/>
      </bottom>
      <diagonal/>
    </border>
    <border>
      <left/>
      <right style="dashed">
        <color indexed="64"/>
      </right>
      <top style="thin">
        <color indexed="64"/>
      </top>
      <bottom style="dashed">
        <color indexed="64"/>
      </bottom>
      <diagonal/>
    </border>
    <border>
      <left/>
      <right style="dashed">
        <color indexed="64"/>
      </right>
      <top style="dashed">
        <color indexed="64"/>
      </top>
      <bottom style="thin">
        <color indexed="64"/>
      </bottom>
      <diagonal/>
    </border>
    <border>
      <left/>
      <right style="dashed">
        <color indexed="64"/>
      </right>
      <top/>
      <bottom style="dashed">
        <color indexed="64"/>
      </bottom>
      <diagonal/>
    </border>
    <border>
      <left/>
      <right style="dashed">
        <color indexed="64"/>
      </right>
      <top style="dashed">
        <color indexed="64"/>
      </top>
      <bottom style="dashed">
        <color indexed="64"/>
      </bottom>
      <diagonal/>
    </border>
    <border>
      <left style="medium">
        <color indexed="64"/>
      </left>
      <right style="dashed">
        <color indexed="64"/>
      </right>
      <top style="dashed">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dashed">
        <color indexed="64"/>
      </right>
      <top style="thin">
        <color indexed="64"/>
      </top>
      <bottom style="dashed">
        <color indexed="64"/>
      </bottom>
      <diagonal/>
    </border>
    <border>
      <left style="dashed">
        <color indexed="64"/>
      </left>
      <right style="medium">
        <color indexed="64"/>
      </right>
      <top style="thin">
        <color indexed="64"/>
      </top>
      <bottom style="dashed">
        <color indexed="64"/>
      </bottom>
      <diagonal/>
    </border>
    <border>
      <left style="dashed">
        <color indexed="64"/>
      </left>
      <right style="medium">
        <color indexed="64"/>
      </right>
      <top style="dashed">
        <color indexed="64"/>
      </top>
      <bottom style="thin">
        <color indexed="64"/>
      </bottom>
      <diagonal/>
    </border>
    <border>
      <left style="medium">
        <color indexed="64"/>
      </left>
      <right style="dashed">
        <color indexed="64"/>
      </right>
      <top/>
      <bottom style="dashed">
        <color indexed="64"/>
      </bottom>
      <diagonal/>
    </border>
    <border>
      <left style="dashed">
        <color indexed="64"/>
      </left>
      <right style="medium">
        <color indexed="64"/>
      </right>
      <top/>
      <bottom style="dashed">
        <color indexed="64"/>
      </bottom>
      <diagonal/>
    </border>
    <border>
      <left style="dashed">
        <color indexed="64"/>
      </left>
      <right style="medium">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dashed">
        <color indexed="64"/>
      </right>
      <top/>
      <bottom style="medium">
        <color indexed="64"/>
      </bottom>
      <diagonal/>
    </border>
    <border>
      <left/>
      <right style="medium">
        <color indexed="64"/>
      </right>
      <top/>
      <bottom style="dashed">
        <color indexed="64"/>
      </bottom>
      <diagonal/>
    </border>
    <border>
      <left style="medium">
        <color indexed="64"/>
      </left>
      <right/>
      <top/>
      <bottom style="dashed">
        <color indexed="64"/>
      </bottom>
      <diagonal/>
    </border>
    <border>
      <left style="medium">
        <color indexed="64"/>
      </left>
      <right/>
      <top style="dashed">
        <color indexed="64"/>
      </top>
      <bottom style="thin">
        <color indexed="64"/>
      </bottom>
      <diagonal/>
    </border>
    <border>
      <left style="thin">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medium">
        <color indexed="64"/>
      </bottom>
      <diagonal/>
    </border>
  </borders>
  <cellStyleXfs count="13">
    <xf numFmtId="0" fontId="0" fillId="0" borderId="0"/>
    <xf numFmtId="0" fontId="4" fillId="0" borderId="0"/>
    <xf numFmtId="165"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0" fontId="10" fillId="0" borderId="0" applyNumberFormat="0" applyFill="0" applyBorder="0" applyAlignment="0" applyProtection="0"/>
    <xf numFmtId="0" fontId="4" fillId="0" borderId="0"/>
    <xf numFmtId="0" fontId="1" fillId="0" borderId="0"/>
    <xf numFmtId="0" fontId="11" fillId="0" borderId="0" applyNumberFormat="0" applyFill="0" applyBorder="0" applyAlignment="0" applyProtection="0"/>
    <xf numFmtId="0" fontId="1" fillId="0" borderId="0"/>
    <xf numFmtId="0" fontId="4" fillId="0" borderId="0"/>
  </cellStyleXfs>
  <cellXfs count="90">
    <xf numFmtId="0" fontId="0" fillId="0" borderId="0" xfId="0"/>
    <xf numFmtId="0" fontId="5" fillId="0" borderId="0" xfId="0" applyFont="1"/>
    <xf numFmtId="0" fontId="5" fillId="2" borderId="13" xfId="0" applyFont="1" applyFill="1" applyBorder="1"/>
    <xf numFmtId="4" fontId="5" fillId="2" borderId="18" xfId="0" applyNumberFormat="1" applyFont="1" applyFill="1" applyBorder="1"/>
    <xf numFmtId="0" fontId="0" fillId="0" borderId="22" xfId="0" applyBorder="1"/>
    <xf numFmtId="0" fontId="5" fillId="0" borderId="22" xfId="0" applyFont="1" applyBorder="1"/>
    <xf numFmtId="3" fontId="3" fillId="0" borderId="5" xfId="0" applyNumberFormat="1" applyFont="1" applyBorder="1" applyAlignment="1" applyProtection="1">
      <alignment horizontal="right"/>
      <protection locked="0"/>
    </xf>
    <xf numFmtId="3" fontId="3" fillId="0" borderId="7" xfId="0" applyNumberFormat="1" applyFont="1" applyBorder="1" applyAlignment="1" applyProtection="1">
      <alignment horizontal="right"/>
      <protection locked="0"/>
    </xf>
    <xf numFmtId="3" fontId="3" fillId="0" borderId="8" xfId="0" applyNumberFormat="1" applyFont="1" applyBorder="1" applyAlignment="1" applyProtection="1">
      <alignment horizontal="right"/>
      <protection locked="0"/>
    </xf>
    <xf numFmtId="0" fontId="0" fillId="4" borderId="1" xfId="0" applyFill="1" applyBorder="1"/>
    <xf numFmtId="0" fontId="0" fillId="4" borderId="0" xfId="0" applyFill="1"/>
    <xf numFmtId="0" fontId="0" fillId="4" borderId="14" xfId="0" applyFill="1" applyBorder="1"/>
    <xf numFmtId="0" fontId="0" fillId="4" borderId="0" xfId="0" applyFill="1" applyAlignment="1">
      <alignment horizontal="center"/>
    </xf>
    <xf numFmtId="0" fontId="0" fillId="4" borderId="15" xfId="0" applyFill="1" applyBorder="1"/>
    <xf numFmtId="0" fontId="6" fillId="4" borderId="23" xfId="0" applyFont="1" applyFill="1" applyBorder="1"/>
    <xf numFmtId="0" fontId="6" fillId="4" borderId="15" xfId="0" applyFont="1" applyFill="1" applyBorder="1"/>
    <xf numFmtId="4" fontId="5" fillId="0" borderId="10" xfId="0" applyNumberFormat="1" applyFont="1" applyBorder="1" applyProtection="1">
      <protection locked="0"/>
    </xf>
    <xf numFmtId="0" fontId="4" fillId="0" borderId="0" xfId="1"/>
    <xf numFmtId="3" fontId="5" fillId="2" borderId="7" xfId="0" applyNumberFormat="1" applyFont="1" applyFill="1" applyBorder="1"/>
    <xf numFmtId="0" fontId="4" fillId="0" borderId="3" xfId="1" applyBorder="1" applyProtection="1">
      <protection locked="0"/>
    </xf>
    <xf numFmtId="0" fontId="4" fillId="0" borderId="24" xfId="1" applyBorder="1" applyProtection="1">
      <protection locked="0"/>
    </xf>
    <xf numFmtId="0" fontId="4" fillId="5" borderId="26" xfId="0" applyFont="1" applyFill="1" applyBorder="1"/>
    <xf numFmtId="0" fontId="4" fillId="5" borderId="25" xfId="0" applyFont="1" applyFill="1" applyBorder="1"/>
    <xf numFmtId="0" fontId="2" fillId="5" borderId="16" xfId="0" applyFont="1" applyFill="1" applyBorder="1" applyAlignment="1">
      <alignment vertical="top" wrapText="1"/>
    </xf>
    <xf numFmtId="0" fontId="2" fillId="5" borderId="6" xfId="0" applyFont="1" applyFill="1" applyBorder="1" applyAlignment="1">
      <alignment horizontal="right" vertical="top" wrapText="1"/>
    </xf>
    <xf numFmtId="0" fontId="2" fillId="5" borderId="9" xfId="0" applyFont="1" applyFill="1" applyBorder="1" applyAlignment="1">
      <alignment horizontal="right" vertical="top" wrapText="1"/>
    </xf>
    <xf numFmtId="0" fontId="2" fillId="5" borderId="17" xfId="0" applyFont="1" applyFill="1" applyBorder="1" applyAlignment="1">
      <alignment horizontal="right" vertical="top" wrapText="1"/>
    </xf>
    <xf numFmtId="4" fontId="5" fillId="2" borderId="10" xfId="0" applyNumberFormat="1" applyFont="1" applyFill="1" applyBorder="1"/>
    <xf numFmtId="0" fontId="3" fillId="0" borderId="11" xfId="0" applyFont="1" applyBorder="1" applyProtection="1">
      <protection locked="0"/>
    </xf>
    <xf numFmtId="0" fontId="3" fillId="0" borderId="12" xfId="0" applyFont="1" applyBorder="1" applyProtection="1">
      <protection locked="0"/>
    </xf>
    <xf numFmtId="0" fontId="3" fillId="0" borderId="10" xfId="0" applyFont="1" applyBorder="1" applyProtection="1">
      <protection locked="0"/>
    </xf>
    <xf numFmtId="0" fontId="5" fillId="2" borderId="7" xfId="0" applyFont="1" applyFill="1" applyBorder="1"/>
    <xf numFmtId="4" fontId="5" fillId="2" borderId="7" xfId="0" applyNumberFormat="1" applyFont="1" applyFill="1" applyBorder="1"/>
    <xf numFmtId="0" fontId="4" fillId="5" borderId="27" xfId="0" applyFont="1" applyFill="1" applyBorder="1"/>
    <xf numFmtId="0" fontId="4" fillId="5" borderId="18" xfId="0" applyFont="1" applyFill="1" applyBorder="1"/>
    <xf numFmtId="0" fontId="2" fillId="0" borderId="28" xfId="0" applyFont="1" applyBorder="1" applyProtection="1">
      <protection locked="0"/>
    </xf>
    <xf numFmtId="0" fontId="2" fillId="5" borderId="30" xfId="0" applyFont="1" applyFill="1" applyBorder="1" applyAlignment="1">
      <alignment vertical="top" wrapText="1"/>
    </xf>
    <xf numFmtId="0" fontId="2" fillId="5" borderId="31" xfId="0" applyFont="1" applyFill="1" applyBorder="1" applyAlignment="1">
      <alignment horizontal="right" vertical="top" wrapText="1"/>
    </xf>
    <xf numFmtId="0" fontId="0" fillId="4" borderId="2" xfId="0" applyFill="1" applyBorder="1"/>
    <xf numFmtId="0" fontId="0" fillId="4" borderId="3" xfId="0" applyFill="1" applyBorder="1"/>
    <xf numFmtId="4" fontId="8" fillId="2" borderId="11" xfId="0" applyNumberFormat="1" applyFont="1" applyFill="1" applyBorder="1" applyAlignment="1">
      <alignment horizontal="right" vertical="center"/>
    </xf>
    <xf numFmtId="4" fontId="8" fillId="2" borderId="20" xfId="0" applyNumberFormat="1" applyFont="1" applyFill="1" applyBorder="1" applyAlignment="1">
      <alignment horizontal="right" vertical="center"/>
    </xf>
    <xf numFmtId="4" fontId="8" fillId="2" borderId="21" xfId="0" applyNumberFormat="1" applyFont="1" applyFill="1" applyBorder="1" applyAlignment="1">
      <alignment horizontal="right" vertical="center"/>
    </xf>
    <xf numFmtId="4" fontId="8" fillId="2" borderId="12" xfId="0" applyNumberFormat="1" applyFont="1" applyFill="1" applyBorder="1" applyAlignment="1">
      <alignment horizontal="right" vertical="center"/>
    </xf>
    <xf numFmtId="4" fontId="8" fillId="2" borderId="10" xfId="0" applyNumberFormat="1" applyFont="1" applyFill="1" applyBorder="1" applyAlignment="1">
      <alignment horizontal="right" vertical="center"/>
    </xf>
    <xf numFmtId="4" fontId="8" fillId="2" borderId="18" xfId="0" applyNumberFormat="1" applyFont="1" applyFill="1" applyBorder="1" applyAlignment="1">
      <alignment horizontal="right" vertical="center"/>
    </xf>
    <xf numFmtId="0" fontId="0" fillId="4" borderId="0" xfId="0" applyFill="1" applyAlignment="1">
      <alignment wrapText="1"/>
    </xf>
    <xf numFmtId="0" fontId="0" fillId="4" borderId="14" xfId="0" applyFill="1" applyBorder="1" applyAlignment="1">
      <alignment wrapText="1"/>
    </xf>
    <xf numFmtId="0" fontId="0" fillId="0" borderId="0" xfId="0" applyAlignment="1">
      <alignment wrapText="1"/>
    </xf>
    <xf numFmtId="4" fontId="8" fillId="2" borderId="8" xfId="0" applyNumberFormat="1" applyFont="1" applyFill="1" applyBorder="1" applyAlignment="1">
      <alignment horizontal="right" vertical="center"/>
    </xf>
    <xf numFmtId="4" fontId="8" fillId="2" borderId="5" xfId="0" applyNumberFormat="1" applyFont="1" applyFill="1" applyBorder="1" applyAlignment="1">
      <alignment horizontal="right" vertical="center"/>
    </xf>
    <xf numFmtId="4" fontId="8" fillId="2" borderId="7" xfId="0" applyNumberFormat="1" applyFont="1" applyFill="1" applyBorder="1" applyAlignment="1">
      <alignment horizontal="right" vertical="center"/>
    </xf>
    <xf numFmtId="166" fontId="3" fillId="0" borderId="8" xfId="0" applyNumberFormat="1" applyFont="1" applyBorder="1" applyAlignment="1" applyProtection="1">
      <alignment horizontal="right"/>
      <protection locked="0"/>
    </xf>
    <xf numFmtId="166" fontId="3" fillId="0" borderId="5" xfId="0" applyNumberFormat="1" applyFont="1" applyBorder="1" applyAlignment="1" applyProtection="1">
      <alignment horizontal="right"/>
      <protection locked="0"/>
    </xf>
    <xf numFmtId="166" fontId="3" fillId="0" borderId="7" xfId="0" applyNumberFormat="1" applyFont="1" applyBorder="1" applyAlignment="1" applyProtection="1">
      <alignment horizontal="right"/>
      <protection locked="0"/>
    </xf>
    <xf numFmtId="0" fontId="9" fillId="0" borderId="0" xfId="0" applyFont="1"/>
    <xf numFmtId="0" fontId="4" fillId="0" borderId="0" xfId="0" applyFont="1"/>
    <xf numFmtId="0" fontId="0" fillId="4" borderId="0" xfId="0" applyFill="1" applyAlignment="1">
      <alignment horizontal="left" vertical="top" wrapText="1"/>
    </xf>
    <xf numFmtId="0" fontId="0" fillId="4" borderId="14" xfId="0" applyFill="1" applyBorder="1" applyAlignment="1">
      <alignment horizontal="left" vertical="top" wrapText="1"/>
    </xf>
    <xf numFmtId="0" fontId="0" fillId="4" borderId="32" xfId="0" applyFill="1" applyBorder="1"/>
    <xf numFmtId="0" fontId="0" fillId="4" borderId="33" xfId="0" applyFill="1" applyBorder="1"/>
    <xf numFmtId="0" fontId="0" fillId="4" borderId="34" xfId="0" applyFill="1" applyBorder="1"/>
    <xf numFmtId="0" fontId="7" fillId="4" borderId="35" xfId="0" applyFont="1" applyFill="1" applyBorder="1" applyAlignment="1">
      <alignment wrapText="1"/>
    </xf>
    <xf numFmtId="0" fontId="0" fillId="4" borderId="35" xfId="0" applyFill="1" applyBorder="1" applyAlignment="1">
      <alignment horizontal="left" vertical="top" wrapText="1"/>
    </xf>
    <xf numFmtId="0" fontId="0" fillId="4" borderId="36" xfId="0" applyFill="1" applyBorder="1"/>
    <xf numFmtId="0" fontId="2" fillId="3" borderId="29" xfId="0" applyFont="1" applyFill="1" applyBorder="1"/>
    <xf numFmtId="0" fontId="7" fillId="0" borderId="0" xfId="12" applyFont="1"/>
    <xf numFmtId="0" fontId="4" fillId="0" borderId="0" xfId="12"/>
    <xf numFmtId="0" fontId="13" fillId="0" borderId="0" xfId="12" applyFont="1"/>
    <xf numFmtId="0" fontId="7" fillId="0" borderId="0" xfId="0" applyFont="1"/>
    <xf numFmtId="0" fontId="12" fillId="0" borderId="0" xfId="0" applyFont="1" applyAlignment="1">
      <alignment horizontal="left"/>
    </xf>
    <xf numFmtId="0" fontId="4" fillId="0" borderId="0" xfId="0" applyFont="1" applyAlignment="1">
      <alignment horizontal="left"/>
    </xf>
    <xf numFmtId="14" fontId="4" fillId="0" borderId="0" xfId="0" applyNumberFormat="1" applyFont="1"/>
    <xf numFmtId="0" fontId="14" fillId="0" borderId="0" xfId="0" applyFont="1"/>
    <xf numFmtId="14" fontId="14" fillId="0" borderId="0" xfId="0" applyNumberFormat="1" applyFont="1"/>
    <xf numFmtId="14" fontId="4" fillId="6" borderId="0" xfId="0" applyNumberFormat="1" applyFont="1" applyFill="1"/>
    <xf numFmtId="0" fontId="12" fillId="6" borderId="0" xfId="0" applyFont="1" applyFill="1" applyAlignment="1">
      <alignment horizontal="left"/>
    </xf>
    <xf numFmtId="0" fontId="4" fillId="6" borderId="0" xfId="0" applyFont="1" applyFill="1"/>
    <xf numFmtId="0" fontId="0" fillId="6" borderId="0" xfId="0" applyFill="1"/>
    <xf numFmtId="0" fontId="4" fillId="6" borderId="0" xfId="0" applyFont="1" applyFill="1" applyAlignment="1">
      <alignment horizontal="left"/>
    </xf>
    <xf numFmtId="3" fontId="3" fillId="0" borderId="19" xfId="0" applyNumberFormat="1" applyFont="1" applyBorder="1" applyAlignment="1" applyProtection="1">
      <alignment horizontal="left"/>
      <protection locked="0"/>
    </xf>
    <xf numFmtId="3" fontId="3" fillId="0" borderId="13" xfId="0" applyNumberFormat="1" applyFont="1" applyBorder="1" applyAlignment="1" applyProtection="1">
      <alignment horizontal="left"/>
      <protection locked="0"/>
    </xf>
    <xf numFmtId="0" fontId="7" fillId="5" borderId="23" xfId="0" applyFont="1" applyFill="1" applyBorder="1" applyAlignment="1">
      <alignment horizontal="left" vertical="center"/>
    </xf>
    <xf numFmtId="0" fontId="7" fillId="5" borderId="4" xfId="0" applyFont="1" applyFill="1" applyBorder="1" applyAlignment="1">
      <alignment horizontal="left" vertical="center"/>
    </xf>
    <xf numFmtId="0" fontId="4" fillId="4" borderId="35" xfId="0" applyFont="1" applyFill="1" applyBorder="1" applyAlignment="1">
      <alignment horizontal="left" vertical="top" wrapText="1"/>
    </xf>
    <xf numFmtId="0" fontId="4" fillId="4" borderId="0" xfId="0" applyFont="1" applyFill="1" applyAlignment="1">
      <alignment horizontal="left" vertical="top" wrapText="1"/>
    </xf>
    <xf numFmtId="0" fontId="4" fillId="4" borderId="14" xfId="0" applyFont="1" applyFill="1" applyBorder="1" applyAlignment="1">
      <alignment horizontal="left" vertical="top" wrapText="1"/>
    </xf>
    <xf numFmtId="0" fontId="0" fillId="4" borderId="35" xfId="0" applyFill="1" applyBorder="1" applyAlignment="1">
      <alignment horizontal="left" vertical="top" wrapText="1"/>
    </xf>
    <xf numFmtId="0" fontId="0" fillId="4" borderId="0" xfId="0" applyFill="1" applyAlignment="1">
      <alignment horizontal="left" vertical="top" wrapText="1"/>
    </xf>
    <xf numFmtId="0" fontId="0" fillId="4" borderId="14" xfId="0" applyFill="1" applyBorder="1" applyAlignment="1">
      <alignment horizontal="left" vertical="top" wrapText="1"/>
    </xf>
  </cellXfs>
  <cellStyles count="13">
    <cellStyle name="Collegamento ipertestuale 2" xfId="7" xr:uid="{77A23ACA-D283-4353-9418-CC6FDB2898BA}"/>
    <cellStyle name="Comma 2" xfId="3" xr:uid="{00000000-0005-0000-0000-000000000000}"/>
    <cellStyle name="Comma 2 2" xfId="4" xr:uid="{00000000-0005-0000-0000-000000000000}"/>
    <cellStyle name="Comma 2 3" xfId="6" xr:uid="{B9201B38-C7FF-433E-A895-FE7994B80491}"/>
    <cellStyle name="Comma 3" xfId="2" xr:uid="{00000000-0005-0000-0000-000001000000}"/>
    <cellStyle name="Link 2" xfId="10" xr:uid="{1D500872-B1FF-4A9D-A2EA-999FAF05438D}"/>
    <cellStyle name="Normal 2" xfId="1" xr:uid="{00000000-0005-0000-0000-000003000000}"/>
    <cellStyle name="Normale 2" xfId="8" xr:uid="{9C6D8043-471E-46BB-8DB8-0A9A92ACDFDF}"/>
    <cellStyle name="Normale 3" xfId="11" xr:uid="{90353071-2931-4450-AF41-47BF4338BC0A}"/>
    <cellStyle name="Standard" xfId="0" builtinId="0"/>
    <cellStyle name="Standard 2" xfId="9" xr:uid="{72EFB54A-6841-42C2-A150-DE81C61FD76A}"/>
    <cellStyle name="Standard 2 2" xfId="12" xr:uid="{FD7963DF-1309-4D6B-93D1-DEBF9B9EA18B}"/>
    <cellStyle name="Standard 3" xfId="5" xr:uid="{DD58719F-682B-4E63-A02C-DC50D1DA4895}"/>
  </cellStyles>
  <dxfs count="6">
    <dxf>
      <font>
        <color rgb="FF9C0006"/>
      </font>
      <fill>
        <patternFill>
          <bgColor rgb="FFFFC7CE"/>
        </patternFill>
      </fill>
    </dxf>
    <dxf>
      <font>
        <color rgb="FF9C0006"/>
      </font>
      <fill>
        <patternFill>
          <bgColor rgb="FFFFC7CE"/>
        </patternFill>
      </fill>
    </dxf>
    <dxf>
      <fill>
        <patternFill>
          <bgColor rgb="FFFFFF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rov.bz\Dfs\Priv\Desktops\Pb33887\fmt_KK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K_Comuni"/>
      <sheetName val="Parameters"/>
      <sheetName val="Foglio1"/>
      <sheetName val="LK_Kita"/>
      <sheetName val="LK_Kinderhort"/>
      <sheetName val="LK_Coop"/>
      <sheetName val="LK_MotiviErroreCaricamento"/>
      <sheetName val="LK_Esito"/>
      <sheetName val="LK_TipoFile"/>
      <sheetName val="LK_StatoComp"/>
      <sheetName val="LK_StatoPiano"/>
      <sheetName val="LK_TipoEnte"/>
      <sheetName val="LK_StatoPS"/>
      <sheetName val="LK_ID_Ente"/>
      <sheetName val="LK_TipoServizio"/>
      <sheetName val="LK_Sesso"/>
      <sheetName val="LK_TipoPosti"/>
      <sheetName val="LK_ListaErrori"/>
      <sheetName val="LK_Enti_ext"/>
      <sheetName val="LK_Utenti_ext"/>
      <sheetName val="LK_SiNo"/>
      <sheetName val="LK_Titolomail"/>
      <sheetName val="LK_Testomail"/>
      <sheetName val="LK_Nazioni"/>
      <sheetName val="LK_Occupazione"/>
    </sheetNames>
    <sheetDataSet>
      <sheetData sheetId="0">
        <row r="1">
          <cell r="B1" t="str">
            <v>Com_Desc_Bil</v>
          </cell>
        </row>
        <row r="2">
          <cell r="B2" t="str">
            <v>Abtei / Badia</v>
          </cell>
        </row>
        <row r="3">
          <cell r="B3" t="str">
            <v>Ahrntal / Valle Aurina</v>
          </cell>
        </row>
        <row r="4">
          <cell r="B4" t="str">
            <v>Aldein / Aldino</v>
          </cell>
        </row>
        <row r="5">
          <cell r="B5" t="str">
            <v>Algund / Lagundo</v>
          </cell>
        </row>
        <row r="6">
          <cell r="B6" t="str">
            <v>Altrei / Anterivo</v>
          </cell>
        </row>
        <row r="7">
          <cell r="B7" t="str">
            <v>Andrian / Andriano</v>
          </cell>
        </row>
        <row r="8">
          <cell r="B8" t="str">
            <v>Auer / Ora</v>
          </cell>
        </row>
        <row r="9">
          <cell r="B9" t="str">
            <v>Barbian / Barbiano</v>
          </cell>
        </row>
        <row r="10">
          <cell r="B10" t="str">
            <v>Bozen / Bolzano</v>
          </cell>
        </row>
        <row r="11">
          <cell r="B11" t="str">
            <v>Branzoll / Bronzolo</v>
          </cell>
        </row>
        <row r="12">
          <cell r="B12" t="str">
            <v>Brenner / Brennero</v>
          </cell>
        </row>
        <row r="13">
          <cell r="B13" t="str">
            <v>Brixen / Bressanone</v>
          </cell>
        </row>
        <row r="14">
          <cell r="B14" t="str">
            <v>Bruneck / Brunico</v>
          </cell>
        </row>
        <row r="15">
          <cell r="B15" t="str">
            <v>Burgstall / Postal</v>
          </cell>
        </row>
        <row r="16">
          <cell r="B16" t="str">
            <v>Corvara / Corvara in Badia</v>
          </cell>
        </row>
        <row r="17">
          <cell r="B17" t="str">
            <v>Deutschnofen / Nova Ponente</v>
          </cell>
        </row>
        <row r="18">
          <cell r="B18" t="str">
            <v>Enneberg / Marebbe</v>
          </cell>
        </row>
        <row r="19">
          <cell r="B19" t="str">
            <v>Eppan a.d. Weinstr. / Appiano s.s.d.v.</v>
          </cell>
        </row>
        <row r="20">
          <cell r="B20" t="str">
            <v>Feldthurns / Velturno</v>
          </cell>
        </row>
        <row r="21">
          <cell r="B21" t="str">
            <v>Franzensfeste / Fortezza</v>
          </cell>
        </row>
        <row r="22">
          <cell r="B22" t="str">
            <v>Freienfeld / Campo di Trens</v>
          </cell>
        </row>
        <row r="23">
          <cell r="B23" t="str">
            <v>Gais / Gais</v>
          </cell>
        </row>
        <row r="24">
          <cell r="B24" t="str">
            <v>Gargazon / Gargazzone</v>
          </cell>
        </row>
        <row r="25">
          <cell r="B25" t="str">
            <v>Glurns / Glorenza</v>
          </cell>
        </row>
        <row r="26">
          <cell r="B26" t="str">
            <v>Graun im Vinschgau / Curon Venosta</v>
          </cell>
        </row>
        <row r="27">
          <cell r="B27" t="str">
            <v>Gsies / Valle di Casies</v>
          </cell>
        </row>
        <row r="28">
          <cell r="B28" t="str">
            <v>Hafling / Avelengo</v>
          </cell>
        </row>
        <row r="29">
          <cell r="B29" t="str">
            <v>Innichen / S.Candido</v>
          </cell>
        </row>
        <row r="30">
          <cell r="B30" t="str">
            <v>Jenesien / S.Genesio Atesino</v>
          </cell>
        </row>
        <row r="31">
          <cell r="B31" t="str">
            <v>Kaltern a.d. Weinstr. / Caldaro s.s.d.v.</v>
          </cell>
        </row>
        <row r="32">
          <cell r="B32" t="str">
            <v>Karneid / Cornedo all'Isarco</v>
          </cell>
        </row>
        <row r="33">
          <cell r="B33" t="str">
            <v>Kastelbell-Tschars / Castelbello-Ciardes</v>
          </cell>
        </row>
        <row r="34">
          <cell r="B34" t="str">
            <v>Kastelruth / Castelrotto</v>
          </cell>
        </row>
        <row r="35">
          <cell r="B35" t="str">
            <v>Kiens / Chienes</v>
          </cell>
        </row>
        <row r="36">
          <cell r="B36" t="str">
            <v>Klausen / Chiusa</v>
          </cell>
        </row>
        <row r="37">
          <cell r="B37" t="str">
            <v>Kuens / Caines</v>
          </cell>
        </row>
        <row r="38">
          <cell r="B38" t="str">
            <v>Kurtatsch a.d.Weinstr. / Cortaccia s.s.d.v.</v>
          </cell>
        </row>
        <row r="39">
          <cell r="B39" t="str">
            <v>Kurtinig a.d. Weinstr. / Cortina s.s.d.v.</v>
          </cell>
        </row>
        <row r="40">
          <cell r="B40" t="str">
            <v>Laas / Lasa</v>
          </cell>
        </row>
        <row r="41">
          <cell r="B41" t="str">
            <v>Lajen / Laion</v>
          </cell>
        </row>
        <row r="42">
          <cell r="B42" t="str">
            <v>Lana / Lana</v>
          </cell>
        </row>
        <row r="43">
          <cell r="B43" t="str">
            <v>Latsch / Laces</v>
          </cell>
        </row>
        <row r="44">
          <cell r="B44" t="str">
            <v>Laurein / Lauregno</v>
          </cell>
        </row>
        <row r="45">
          <cell r="B45" t="str">
            <v>Leifers / Laives</v>
          </cell>
        </row>
        <row r="46">
          <cell r="B46" t="str">
            <v>Lüsen / Luson</v>
          </cell>
        </row>
        <row r="47">
          <cell r="B47" t="str">
            <v>Mals / Malles Venosta</v>
          </cell>
        </row>
        <row r="48">
          <cell r="B48" t="str">
            <v>Margreid a.d. Weinstr. / Magre' s.s.d.v.</v>
          </cell>
        </row>
        <row r="49">
          <cell r="B49" t="str">
            <v>Marling / Marlengo</v>
          </cell>
        </row>
        <row r="50">
          <cell r="B50" t="str">
            <v>Martell / Martello</v>
          </cell>
        </row>
        <row r="51">
          <cell r="B51" t="str">
            <v>Meran / Merano</v>
          </cell>
        </row>
        <row r="52">
          <cell r="B52" t="str">
            <v>Mölten / Meltina</v>
          </cell>
        </row>
        <row r="53">
          <cell r="B53" t="str">
            <v>Montan / Montagna</v>
          </cell>
        </row>
        <row r="54">
          <cell r="B54" t="str">
            <v>Moos in Passeier / Moso in Passiria</v>
          </cell>
        </row>
        <row r="55">
          <cell r="B55" t="str">
            <v>Mühlbach / Rio di Pusteria</v>
          </cell>
        </row>
        <row r="56">
          <cell r="B56" t="str">
            <v>Mühlwald / Selva dei Molini</v>
          </cell>
        </row>
        <row r="57">
          <cell r="B57" t="str">
            <v>Nals / Nalles</v>
          </cell>
        </row>
        <row r="58">
          <cell r="B58" t="str">
            <v>Naturns / Naturno</v>
          </cell>
        </row>
        <row r="59">
          <cell r="B59" t="str">
            <v>Natz-Schabs / Naz-Sciaves</v>
          </cell>
        </row>
        <row r="60">
          <cell r="B60" t="str">
            <v>Neumarkt / Egna</v>
          </cell>
        </row>
        <row r="61">
          <cell r="B61" t="str">
            <v>Niederdorf / Villabassa</v>
          </cell>
        </row>
        <row r="62">
          <cell r="B62" t="str">
            <v>Olang / Valdaora</v>
          </cell>
        </row>
        <row r="63">
          <cell r="B63" t="str">
            <v>Partschins / Parcines</v>
          </cell>
        </row>
        <row r="64">
          <cell r="B64" t="str">
            <v>Percha / Perca</v>
          </cell>
        </row>
        <row r="65">
          <cell r="B65" t="str">
            <v>Pfalzen / Falzes</v>
          </cell>
        </row>
        <row r="66">
          <cell r="B66" t="str">
            <v>Pfatten / Vadena</v>
          </cell>
        </row>
        <row r="67">
          <cell r="B67" t="str">
            <v>Pfitsch / Val di Vizze</v>
          </cell>
        </row>
        <row r="68">
          <cell r="B68" t="str">
            <v>Plaus / Plaus</v>
          </cell>
        </row>
        <row r="69">
          <cell r="B69" t="str">
            <v>Prad am Stilfserjoch / Prato allo Stelvio</v>
          </cell>
        </row>
        <row r="70">
          <cell r="B70" t="str">
            <v>Prad am Stilfser Joch / Prato allo Stelvio</v>
          </cell>
        </row>
        <row r="71">
          <cell r="B71" t="str">
            <v>Prags / Braies</v>
          </cell>
        </row>
        <row r="72">
          <cell r="B72" t="str">
            <v>Prettau / Predoi</v>
          </cell>
        </row>
        <row r="73">
          <cell r="B73" t="str">
            <v>Proveis / Proves</v>
          </cell>
        </row>
        <row r="74">
          <cell r="B74" t="str">
            <v>Rasen-Antholz / Rasun Anterselva</v>
          </cell>
        </row>
        <row r="75">
          <cell r="B75" t="str">
            <v>Ratschings / Racines</v>
          </cell>
        </row>
        <row r="76">
          <cell r="B76" t="str">
            <v>Riffian / Rifiano</v>
          </cell>
        </row>
        <row r="77">
          <cell r="B77" t="str">
            <v>Ritten / Renon</v>
          </cell>
        </row>
        <row r="78">
          <cell r="B78" t="str">
            <v>Rodeneck / Rodengo</v>
          </cell>
        </row>
        <row r="79">
          <cell r="B79" t="str">
            <v>Salurn / Salorno</v>
          </cell>
        </row>
        <row r="80">
          <cell r="B80" t="str">
            <v>Sand in Taufers / Campo Tures</v>
          </cell>
        </row>
        <row r="81">
          <cell r="B81" t="str">
            <v>Sarntal / Sarentino</v>
          </cell>
        </row>
        <row r="82">
          <cell r="B82" t="str">
            <v>Schenna / Scena</v>
          </cell>
        </row>
        <row r="83">
          <cell r="B83" t="str">
            <v>Schlanders / Silandro</v>
          </cell>
        </row>
        <row r="84">
          <cell r="B84" t="str">
            <v>Schluderns / Sluderno</v>
          </cell>
        </row>
        <row r="85">
          <cell r="B85" t="str">
            <v>Schnals / Senales</v>
          </cell>
        </row>
        <row r="86">
          <cell r="B86" t="str">
            <v>Sexten / Sesto</v>
          </cell>
        </row>
        <row r="87">
          <cell r="B87" t="str">
            <v>St.Christina in Gröden / S.Cristina Val Gardena</v>
          </cell>
        </row>
        <row r="88">
          <cell r="B88" t="str">
            <v>St.Leonhard in Pass. / S.Leonardo in Passiria</v>
          </cell>
        </row>
        <row r="89">
          <cell r="B89" t="str">
            <v>St.Lorenzen / S.Lorenzo di Sebato</v>
          </cell>
        </row>
        <row r="90">
          <cell r="B90" t="str">
            <v>St.Martin in Passeier / S.Martino in Passiria</v>
          </cell>
        </row>
        <row r="91">
          <cell r="B91" t="str">
            <v>St.Martin in Thurn / S.Martino in Badia</v>
          </cell>
        </row>
        <row r="92">
          <cell r="B92" t="str">
            <v>St.Pankraz / S.Pancrazio</v>
          </cell>
        </row>
        <row r="93">
          <cell r="B93" t="str">
            <v>St.Ulrich / Ortisei</v>
          </cell>
        </row>
        <row r="94">
          <cell r="B94" t="str">
            <v>Sterzing / Vipiteno</v>
          </cell>
        </row>
        <row r="95">
          <cell r="B95" t="str">
            <v>Stilfs / Stelvio</v>
          </cell>
        </row>
        <row r="96">
          <cell r="B96" t="str">
            <v>Taufers im Münstertal / Tubre</v>
          </cell>
        </row>
        <row r="97">
          <cell r="B97" t="str">
            <v>Terenten / Terento</v>
          </cell>
        </row>
        <row r="98">
          <cell r="B98" t="str">
            <v>Terlan / Terlano</v>
          </cell>
        </row>
        <row r="99">
          <cell r="B99" t="str">
            <v>Tiers / Tires</v>
          </cell>
        </row>
        <row r="100">
          <cell r="B100" t="str">
            <v>Tirol / Tirolo</v>
          </cell>
        </row>
        <row r="101">
          <cell r="B101" t="str">
            <v>Tisens / Tesimo</v>
          </cell>
        </row>
        <row r="102">
          <cell r="B102" t="str">
            <v>Toblach / Dobbiaco</v>
          </cell>
        </row>
        <row r="103">
          <cell r="B103" t="str">
            <v>Tramin a.d. Weinstr. / Termeno s.s.d.v.</v>
          </cell>
        </row>
        <row r="104">
          <cell r="B104" t="str">
            <v>Truden im Naturpark / Trodena nel parco naturale</v>
          </cell>
        </row>
        <row r="105">
          <cell r="B105" t="str">
            <v>Tscherms / Cermes</v>
          </cell>
        </row>
        <row r="106">
          <cell r="B106" t="str">
            <v>U.L.Frau i.W.-St.Felix / Senale-S.Felice</v>
          </cell>
        </row>
        <row r="107">
          <cell r="B107" t="str">
            <v>Ulten / Ultimo</v>
          </cell>
        </row>
        <row r="108">
          <cell r="B108" t="str">
            <v>Vahrn / Varna</v>
          </cell>
        </row>
        <row r="109">
          <cell r="B109" t="str">
            <v>Villanders / Villandro</v>
          </cell>
        </row>
        <row r="110">
          <cell r="B110" t="str">
            <v>Villnöss / Funes</v>
          </cell>
        </row>
        <row r="111">
          <cell r="B111" t="str">
            <v>Vintl / Vandoies</v>
          </cell>
        </row>
        <row r="112">
          <cell r="B112" t="str">
            <v>Völs am Schlern / Fie' allo Sciliar</v>
          </cell>
        </row>
        <row r="113">
          <cell r="B113" t="str">
            <v>Vöran / Verano</v>
          </cell>
        </row>
        <row r="114">
          <cell r="B114" t="str">
            <v>Waidbruck / Ponte Gardena</v>
          </cell>
        </row>
        <row r="115">
          <cell r="B115" t="str">
            <v>Welsberg-Taisten / Monguelfo-Tesido</v>
          </cell>
        </row>
        <row r="116">
          <cell r="B116" t="str">
            <v>Welschnofen / Nova Levante</v>
          </cell>
        </row>
        <row r="117">
          <cell r="B117" t="str">
            <v>Wengen / La Valle</v>
          </cell>
        </row>
        <row r="118">
          <cell r="B118" t="str">
            <v>Wolkenstein in Gröden / Selva di Val Gardena</v>
          </cell>
        </row>
        <row r="119">
          <cell r="B119" t="str">
            <v>Bezirksgemeinschaft Wipptal / Comunità comprensoriale Wipptal</v>
          </cell>
        </row>
        <row r="120">
          <cell r="B120" t="str">
            <v>Italien - Außerhalb Provinz Südtirol / Italia – Fuori provincia di Bolzano</v>
          </cell>
        </row>
        <row r="121">
          <cell r="B121" t="str">
            <v>Außhalb Italien / Fuori Italia</v>
          </cell>
        </row>
        <row r="122">
          <cell r="B122" t="str">
            <v>Unbekannt / Non noto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1.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50"/>
  <sheetViews>
    <sheetView showGridLines="0" tabSelected="1" workbookViewId="0">
      <selection activeCell="A4" sqref="A4"/>
    </sheetView>
  </sheetViews>
  <sheetFormatPr baseColWidth="10" defaultColWidth="11.42578125" defaultRowHeight="12.75" x14ac:dyDescent="0.2"/>
  <cols>
    <col min="1" max="1" width="68.28515625" customWidth="1"/>
    <col min="2" max="2" width="17.42578125" customWidth="1"/>
    <col min="3" max="3" width="44.42578125" customWidth="1"/>
    <col min="4" max="4" width="16.28515625" customWidth="1"/>
    <col min="5" max="5" width="19.7109375" customWidth="1"/>
    <col min="6" max="6" width="31.7109375" bestFit="1" customWidth="1"/>
    <col min="7" max="7" width="21.7109375" bestFit="1" customWidth="1"/>
    <col min="9" max="9" width="16.5703125" hidden="1" customWidth="1"/>
    <col min="10" max="10" width="12.7109375" hidden="1" customWidth="1"/>
    <col min="25" max="25" width="0" hidden="1" customWidth="1"/>
    <col min="26" max="26" width="11.42578125" hidden="1" customWidth="1"/>
  </cols>
  <sheetData>
    <row r="1" spans="1:26" ht="18" x14ac:dyDescent="0.25">
      <c r="A1" s="14" t="s">
        <v>480</v>
      </c>
      <c r="B1" s="9"/>
      <c r="C1" s="9"/>
      <c r="D1" s="9"/>
      <c r="E1" s="9"/>
      <c r="F1" s="82" t="s">
        <v>484</v>
      </c>
      <c r="G1" s="83"/>
      <c r="Y1">
        <v>666</v>
      </c>
      <c r="Z1" t="s">
        <v>481</v>
      </c>
    </row>
    <row r="2" spans="1:26" ht="18" x14ac:dyDescent="0.25">
      <c r="A2" s="15"/>
      <c r="B2" s="10"/>
      <c r="C2" s="10"/>
      <c r="D2" s="10"/>
      <c r="E2" s="10"/>
      <c r="F2" s="21"/>
      <c r="G2" s="22"/>
    </row>
    <row r="3" spans="1:26" ht="17.25" customHeight="1" x14ac:dyDescent="0.2">
      <c r="A3" s="36" t="s">
        <v>120</v>
      </c>
      <c r="B3" s="37" t="s">
        <v>121</v>
      </c>
      <c r="C3" s="10"/>
      <c r="D3" s="10"/>
      <c r="E3" s="10"/>
      <c r="F3" s="33" t="s">
        <v>486</v>
      </c>
      <c r="G3" s="34" t="s">
        <v>485</v>
      </c>
      <c r="I3" s="4" t="s">
        <v>242</v>
      </c>
    </row>
    <row r="4" spans="1:26" ht="21.75" customHeight="1" thickBot="1" x14ac:dyDescent="0.3">
      <c r="A4" s="35"/>
      <c r="B4" s="65">
        <v>2026</v>
      </c>
      <c r="C4" s="10"/>
      <c r="D4" s="10"/>
      <c r="E4" s="10"/>
      <c r="F4" s="20"/>
      <c r="G4" s="19"/>
      <c r="I4" s="4" t="str">
        <f>IFERROR(VLOOKUP(A4,LK_Comuni!$A:$B,2,0),"")</f>
        <v/>
      </c>
    </row>
    <row r="5" spans="1:26" x14ac:dyDescent="0.2">
      <c r="A5" s="13"/>
      <c r="B5" s="10"/>
      <c r="C5" s="10"/>
      <c r="D5" s="10"/>
      <c r="E5" s="10"/>
      <c r="F5" s="10"/>
      <c r="G5" s="11"/>
    </row>
    <row r="6" spans="1:26" x14ac:dyDescent="0.2">
      <c r="A6" s="13"/>
      <c r="B6" s="10"/>
      <c r="C6" s="10"/>
      <c r="D6" s="10"/>
      <c r="E6" s="12"/>
      <c r="F6" s="10"/>
      <c r="G6" s="11"/>
    </row>
    <row r="7" spans="1:26" ht="108.75" customHeight="1" x14ac:dyDescent="0.2">
      <c r="A7" s="23" t="s">
        <v>248</v>
      </c>
      <c r="B7" s="24" t="s">
        <v>495</v>
      </c>
      <c r="C7" s="25" t="s">
        <v>249</v>
      </c>
      <c r="D7" s="24" t="s">
        <v>1120</v>
      </c>
      <c r="E7" s="24" t="s">
        <v>1</v>
      </c>
      <c r="F7" s="25" t="s">
        <v>487</v>
      </c>
      <c r="G7" s="26" t="s">
        <v>2</v>
      </c>
      <c r="I7" s="4" t="s">
        <v>241</v>
      </c>
      <c r="J7" s="4" t="s">
        <v>247</v>
      </c>
    </row>
    <row r="8" spans="1:26" s="1" customFormat="1" ht="15.75" x14ac:dyDescent="0.25">
      <c r="A8" s="2" t="s">
        <v>0</v>
      </c>
      <c r="B8" s="31"/>
      <c r="C8" s="27"/>
      <c r="D8" s="18">
        <f>SUM(D9:D38)</f>
        <v>0</v>
      </c>
      <c r="E8" s="32">
        <f>SUM(E9:E38)</f>
        <v>0</v>
      </c>
      <c r="F8" s="16"/>
      <c r="G8" s="3">
        <f>SUM(G9:G38)</f>
        <v>0</v>
      </c>
      <c r="I8" s="5"/>
      <c r="J8" s="5"/>
    </row>
    <row r="9" spans="1:26" ht="14.25" customHeight="1" x14ac:dyDescent="0.2">
      <c r="A9" s="80"/>
      <c r="B9" s="52"/>
      <c r="C9" s="28"/>
      <c r="D9" s="8"/>
      <c r="E9" s="49" t="str">
        <f t="shared" ref="E9:E38" si="0">IF(OR(ISBLANK(B9),ISBLANK(D9)), "",D9*B9)</f>
        <v/>
      </c>
      <c r="F9" s="40" t="str">
        <f>IF(OR(ISBLANK(B9),ISBLANK(D9)),"",B9*D9*$F$8/$E$8)</f>
        <v/>
      </c>
      <c r="G9" s="41" t="str">
        <f t="shared" ref="G9:G38" si="1">IF(OR(ISBLANK(B9),ISBLANK(D9)), "",(B9-3.65)/2*D9+(3.65*D9)-F9)</f>
        <v/>
      </c>
      <c r="I9" s="4" t="str">
        <f>IFERROR(VLOOKUP(A9,LK_Kita!$N:$O,2,0),"")</f>
        <v/>
      </c>
      <c r="J9" s="4" t="str">
        <f>IFERROR(VLOOKUP(C9,LK_Comuni!$A:$B,2,0),"")</f>
        <v/>
      </c>
    </row>
    <row r="10" spans="1:26" ht="14.25" customHeight="1" x14ac:dyDescent="0.2">
      <c r="A10" s="80"/>
      <c r="B10" s="53"/>
      <c r="C10" s="29"/>
      <c r="D10" s="6"/>
      <c r="E10" s="50" t="str">
        <f t="shared" si="0"/>
        <v/>
      </c>
      <c r="F10" s="40" t="str">
        <f t="shared" ref="F10:F38" si="2">IF(OR(ISBLANK(B10),ISBLANK(D10)),"",B10*D10*$F$8/$E$8)</f>
        <v/>
      </c>
      <c r="G10" s="42" t="str">
        <f t="shared" si="1"/>
        <v/>
      </c>
      <c r="I10" s="4" t="str">
        <f>IFERROR(VLOOKUP(A10,LK_Kita!$N:$O,2,0),"")</f>
        <v/>
      </c>
      <c r="J10" s="4" t="str">
        <f>IFERROR(VLOOKUP(C10,LK_Comuni!$A:$B,2,0),"")</f>
        <v/>
      </c>
    </row>
    <row r="11" spans="1:26" ht="14.25" customHeight="1" x14ac:dyDescent="0.2">
      <c r="A11" s="80"/>
      <c r="B11" s="53"/>
      <c r="C11" s="29"/>
      <c r="D11" s="6"/>
      <c r="E11" s="50" t="str">
        <f t="shared" si="0"/>
        <v/>
      </c>
      <c r="F11" s="43" t="str">
        <f t="shared" si="2"/>
        <v/>
      </c>
      <c r="G11" s="42" t="str">
        <f t="shared" si="1"/>
        <v/>
      </c>
      <c r="I11" s="4" t="str">
        <f>IFERROR(VLOOKUP(A11,LK_Kita!$N:$O,2,0),"")</f>
        <v/>
      </c>
      <c r="J11" s="4" t="str">
        <f>IFERROR(VLOOKUP(C11,LK_Comuni!$A:$B,2,0),"")</f>
        <v/>
      </c>
    </row>
    <row r="12" spans="1:26" ht="14.25" customHeight="1" x14ac:dyDescent="0.2">
      <c r="A12" s="80"/>
      <c r="B12" s="53"/>
      <c r="C12" s="29"/>
      <c r="D12" s="6"/>
      <c r="E12" s="50" t="str">
        <f t="shared" si="0"/>
        <v/>
      </c>
      <c r="F12" s="43" t="str">
        <f t="shared" si="2"/>
        <v/>
      </c>
      <c r="G12" s="42" t="str">
        <f t="shared" si="1"/>
        <v/>
      </c>
      <c r="I12" s="4" t="str">
        <f>IFERROR(VLOOKUP(A12,LK_Kita!$N:$O,2,0),"")</f>
        <v/>
      </c>
      <c r="J12" s="4" t="str">
        <f>IFERROR(VLOOKUP(C12,LK_Comuni!$A:$B,2,0),"")</f>
        <v/>
      </c>
    </row>
    <row r="13" spans="1:26" ht="12.75" customHeight="1" x14ac:dyDescent="0.2">
      <c r="A13" s="80"/>
      <c r="B13" s="53"/>
      <c r="C13" s="29"/>
      <c r="D13" s="6"/>
      <c r="E13" s="50" t="str">
        <f t="shared" si="0"/>
        <v/>
      </c>
      <c r="F13" s="43" t="str">
        <f t="shared" si="2"/>
        <v/>
      </c>
      <c r="G13" s="42" t="str">
        <f t="shared" si="1"/>
        <v/>
      </c>
      <c r="I13" s="4" t="str">
        <f>IFERROR(VLOOKUP(A13,LK_Kita!$N:$O,2,0),"")</f>
        <v/>
      </c>
      <c r="J13" s="4" t="str">
        <f>IFERROR(VLOOKUP(C13,LK_Comuni!$A:$B,2,0),"")</f>
        <v/>
      </c>
    </row>
    <row r="14" spans="1:26" ht="12.75" customHeight="1" x14ac:dyDescent="0.2">
      <c r="A14" s="80"/>
      <c r="B14" s="53"/>
      <c r="C14" s="29"/>
      <c r="D14" s="6"/>
      <c r="E14" s="50" t="str">
        <f t="shared" si="0"/>
        <v/>
      </c>
      <c r="F14" s="43" t="str">
        <f t="shared" si="2"/>
        <v/>
      </c>
      <c r="G14" s="42" t="str">
        <f t="shared" si="1"/>
        <v/>
      </c>
      <c r="I14" s="4" t="str">
        <f>IFERROR(VLOOKUP(A14,LK_Kita!$N:$O,2,0),"")</f>
        <v/>
      </c>
      <c r="J14" s="4" t="str">
        <f>IFERROR(VLOOKUP(C14,LK_Comuni!$A:$B,2,0),"")</f>
        <v/>
      </c>
    </row>
    <row r="15" spans="1:26" ht="12.75" customHeight="1" x14ac:dyDescent="0.2">
      <c r="A15" s="80"/>
      <c r="B15" s="53"/>
      <c r="C15" s="29"/>
      <c r="D15" s="6"/>
      <c r="E15" s="50" t="str">
        <f t="shared" si="0"/>
        <v/>
      </c>
      <c r="F15" s="43" t="str">
        <f t="shared" si="2"/>
        <v/>
      </c>
      <c r="G15" s="42" t="str">
        <f t="shared" si="1"/>
        <v/>
      </c>
      <c r="I15" s="4" t="str">
        <f>IFERROR(VLOOKUP(A15,LK_Kita!$N:$O,2,0),"")</f>
        <v/>
      </c>
      <c r="J15" s="4" t="str">
        <f>IFERROR(VLOOKUP(C15,LK_Comuni!$A:$B,2,0),"")</f>
        <v/>
      </c>
    </row>
    <row r="16" spans="1:26" ht="12.75" customHeight="1" x14ac:dyDescent="0.2">
      <c r="A16" s="80"/>
      <c r="B16" s="53"/>
      <c r="C16" s="29"/>
      <c r="D16" s="6"/>
      <c r="E16" s="50" t="str">
        <f t="shared" si="0"/>
        <v/>
      </c>
      <c r="F16" s="43" t="str">
        <f t="shared" si="2"/>
        <v/>
      </c>
      <c r="G16" s="42" t="str">
        <f t="shared" si="1"/>
        <v/>
      </c>
      <c r="I16" s="4" t="str">
        <f>IFERROR(VLOOKUP(A16,LK_Kita!$N:$O,2,0),"")</f>
        <v/>
      </c>
      <c r="J16" s="4" t="str">
        <f>IFERROR(VLOOKUP(C16,LK_Comuni!$A:$B,2,0),"")</f>
        <v/>
      </c>
    </row>
    <row r="17" spans="1:10" ht="12.75" customHeight="1" x14ac:dyDescent="0.2">
      <c r="A17" s="80"/>
      <c r="B17" s="53"/>
      <c r="C17" s="29"/>
      <c r="D17" s="6"/>
      <c r="E17" s="50" t="str">
        <f t="shared" si="0"/>
        <v/>
      </c>
      <c r="F17" s="43" t="str">
        <f t="shared" si="2"/>
        <v/>
      </c>
      <c r="G17" s="42" t="str">
        <f t="shared" si="1"/>
        <v/>
      </c>
      <c r="I17" s="4" t="str">
        <f>IFERROR(VLOOKUP(A17,LK_Kita!$N:$O,2,0),"")</f>
        <v/>
      </c>
      <c r="J17" s="4" t="str">
        <f>IFERROR(VLOOKUP(C17,LK_Comuni!$A:$B,2,0),"")</f>
        <v/>
      </c>
    </row>
    <row r="18" spans="1:10" ht="12.75" customHeight="1" x14ac:dyDescent="0.2">
      <c r="A18" s="80"/>
      <c r="B18" s="53"/>
      <c r="C18" s="29"/>
      <c r="D18" s="6"/>
      <c r="E18" s="50" t="str">
        <f t="shared" si="0"/>
        <v/>
      </c>
      <c r="F18" s="43" t="str">
        <f t="shared" si="2"/>
        <v/>
      </c>
      <c r="G18" s="42" t="str">
        <f t="shared" si="1"/>
        <v/>
      </c>
      <c r="I18" s="4" t="str">
        <f>IFERROR(VLOOKUP(A18,LK_Kita!$N:$O,2,0),"")</f>
        <v/>
      </c>
      <c r="J18" s="4" t="str">
        <f>IFERROR(VLOOKUP(C18,LK_Comuni!$A:$B,2,0),"")</f>
        <v/>
      </c>
    </row>
    <row r="19" spans="1:10" ht="12.75" customHeight="1" x14ac:dyDescent="0.2">
      <c r="A19" s="80"/>
      <c r="B19" s="53"/>
      <c r="C19" s="29"/>
      <c r="D19" s="6"/>
      <c r="E19" s="50" t="str">
        <f t="shared" si="0"/>
        <v/>
      </c>
      <c r="F19" s="43" t="str">
        <f t="shared" si="2"/>
        <v/>
      </c>
      <c r="G19" s="42" t="str">
        <f t="shared" si="1"/>
        <v/>
      </c>
      <c r="I19" s="4" t="str">
        <f>IFERROR(VLOOKUP(A19,LK_Kita!$N:$O,2,0),"")</f>
        <v/>
      </c>
      <c r="J19" s="4" t="str">
        <f>IFERROR(VLOOKUP(C19,LK_Comuni!$A:$B,2,0),"")</f>
        <v/>
      </c>
    </row>
    <row r="20" spans="1:10" ht="13.5" customHeight="1" x14ac:dyDescent="0.2">
      <c r="A20" s="80"/>
      <c r="B20" s="53"/>
      <c r="C20" s="29"/>
      <c r="D20" s="6"/>
      <c r="E20" s="50" t="str">
        <f t="shared" si="0"/>
        <v/>
      </c>
      <c r="F20" s="43" t="str">
        <f t="shared" si="2"/>
        <v/>
      </c>
      <c r="G20" s="42" t="str">
        <f t="shared" si="1"/>
        <v/>
      </c>
      <c r="I20" s="4" t="str">
        <f>IFERROR(VLOOKUP(A20,LK_Kita!$N:$O,2,0),"")</f>
        <v/>
      </c>
      <c r="J20" s="4" t="str">
        <f>IFERROR(VLOOKUP(C20,LK_Comuni!$A:$B,2,0),"")</f>
        <v/>
      </c>
    </row>
    <row r="21" spans="1:10" ht="12.75" customHeight="1" x14ac:dyDescent="0.2">
      <c r="A21" s="80"/>
      <c r="B21" s="53"/>
      <c r="C21" s="29"/>
      <c r="D21" s="6"/>
      <c r="E21" s="50" t="str">
        <f t="shared" si="0"/>
        <v/>
      </c>
      <c r="F21" s="43" t="str">
        <f t="shared" si="2"/>
        <v/>
      </c>
      <c r="G21" s="42" t="str">
        <f t="shared" si="1"/>
        <v/>
      </c>
      <c r="I21" s="4" t="str">
        <f>IFERROR(VLOOKUP(A21,LK_Kita!$N:$O,2,0),"")</f>
        <v/>
      </c>
      <c r="J21" s="4" t="str">
        <f>IFERROR(VLOOKUP(C21,LK_Comuni!$A:$B,2,0),"")</f>
        <v/>
      </c>
    </row>
    <row r="22" spans="1:10" ht="12.75" customHeight="1" x14ac:dyDescent="0.2">
      <c r="A22" s="80"/>
      <c r="B22" s="53"/>
      <c r="C22" s="29"/>
      <c r="D22" s="6"/>
      <c r="E22" s="50" t="str">
        <f t="shared" si="0"/>
        <v/>
      </c>
      <c r="F22" s="43" t="str">
        <f t="shared" si="2"/>
        <v/>
      </c>
      <c r="G22" s="42" t="str">
        <f t="shared" si="1"/>
        <v/>
      </c>
      <c r="I22" s="4" t="str">
        <f>IFERROR(VLOOKUP(A22,LK_Kita!$N:$O,2,0),"")</f>
        <v/>
      </c>
      <c r="J22" s="4" t="str">
        <f>IFERROR(VLOOKUP(C22,LK_Comuni!$A:$B,2,0),"")</f>
        <v/>
      </c>
    </row>
    <row r="23" spans="1:10" ht="12.75" customHeight="1" x14ac:dyDescent="0.2">
      <c r="A23" s="80"/>
      <c r="B23" s="53"/>
      <c r="C23" s="29"/>
      <c r="D23" s="6"/>
      <c r="E23" s="50" t="str">
        <f t="shared" si="0"/>
        <v/>
      </c>
      <c r="F23" s="43" t="str">
        <f t="shared" si="2"/>
        <v/>
      </c>
      <c r="G23" s="42" t="str">
        <f t="shared" si="1"/>
        <v/>
      </c>
      <c r="I23" s="4" t="str">
        <f>IFERROR(VLOOKUP(A23,LK_Kita!$N:$O,2,0),"")</f>
        <v/>
      </c>
      <c r="J23" s="4" t="str">
        <f>IFERROR(VLOOKUP(C23,LK_Comuni!$A:$B,2,0),"")</f>
        <v/>
      </c>
    </row>
    <row r="24" spans="1:10" ht="12.75" customHeight="1" x14ac:dyDescent="0.2">
      <c r="A24" s="80"/>
      <c r="B24" s="53"/>
      <c r="C24" s="29"/>
      <c r="D24" s="6"/>
      <c r="E24" s="50" t="str">
        <f t="shared" si="0"/>
        <v/>
      </c>
      <c r="F24" s="43" t="str">
        <f t="shared" si="2"/>
        <v/>
      </c>
      <c r="G24" s="42" t="str">
        <f t="shared" si="1"/>
        <v/>
      </c>
      <c r="I24" s="4" t="str">
        <f>IFERROR(VLOOKUP(A24,LK_Kita!$N:$O,2,0),"")</f>
        <v/>
      </c>
      <c r="J24" s="4" t="str">
        <f>IFERROR(VLOOKUP(C24,LK_Comuni!$A:$B,2,0),"")</f>
        <v/>
      </c>
    </row>
    <row r="25" spans="1:10" ht="12.75" customHeight="1" x14ac:dyDescent="0.2">
      <c r="A25" s="80"/>
      <c r="B25" s="53"/>
      <c r="C25" s="29"/>
      <c r="D25" s="6"/>
      <c r="E25" s="50" t="str">
        <f t="shared" si="0"/>
        <v/>
      </c>
      <c r="F25" s="43" t="str">
        <f t="shared" si="2"/>
        <v/>
      </c>
      <c r="G25" s="42" t="str">
        <f t="shared" si="1"/>
        <v/>
      </c>
      <c r="I25" s="4" t="str">
        <f>IFERROR(VLOOKUP(A25,LK_Kita!$N:$O,2,0),"")</f>
        <v/>
      </c>
      <c r="J25" s="4" t="str">
        <f>IFERROR(VLOOKUP(C25,LK_Comuni!$A:$B,2,0),"")</f>
        <v/>
      </c>
    </row>
    <row r="26" spans="1:10" ht="12.75" customHeight="1" x14ac:dyDescent="0.2">
      <c r="A26" s="80"/>
      <c r="B26" s="53"/>
      <c r="C26" s="29"/>
      <c r="D26" s="6"/>
      <c r="E26" s="50" t="str">
        <f t="shared" si="0"/>
        <v/>
      </c>
      <c r="F26" s="43" t="str">
        <f t="shared" si="2"/>
        <v/>
      </c>
      <c r="G26" s="42" t="str">
        <f t="shared" si="1"/>
        <v/>
      </c>
      <c r="I26" s="4" t="str">
        <f>IFERROR(VLOOKUP(A26,LK_Kita!$N:$O,2,0),"")</f>
        <v/>
      </c>
      <c r="J26" s="4" t="str">
        <f>IFERROR(VLOOKUP(C26,LK_Comuni!$A:$B,2,0),"")</f>
        <v/>
      </c>
    </row>
    <row r="27" spans="1:10" ht="12.75" customHeight="1" x14ac:dyDescent="0.2">
      <c r="A27" s="80"/>
      <c r="B27" s="53"/>
      <c r="C27" s="29"/>
      <c r="D27" s="6"/>
      <c r="E27" s="50" t="str">
        <f t="shared" si="0"/>
        <v/>
      </c>
      <c r="F27" s="43" t="str">
        <f t="shared" si="2"/>
        <v/>
      </c>
      <c r="G27" s="42" t="str">
        <f t="shared" si="1"/>
        <v/>
      </c>
      <c r="I27" s="4" t="str">
        <f>IFERROR(VLOOKUP(A27,LK_Kita!$N:$O,2,0),"")</f>
        <v/>
      </c>
      <c r="J27" s="4" t="str">
        <f>IFERROR(VLOOKUP(C27,LK_Comuni!$A:$B,2,0),"")</f>
        <v/>
      </c>
    </row>
    <row r="28" spans="1:10" ht="12.75" customHeight="1" x14ac:dyDescent="0.2">
      <c r="A28" s="80"/>
      <c r="B28" s="53"/>
      <c r="C28" s="29"/>
      <c r="D28" s="6"/>
      <c r="E28" s="50" t="str">
        <f t="shared" si="0"/>
        <v/>
      </c>
      <c r="F28" s="43" t="str">
        <f t="shared" si="2"/>
        <v/>
      </c>
      <c r="G28" s="42" t="str">
        <f t="shared" si="1"/>
        <v/>
      </c>
      <c r="I28" s="4" t="str">
        <f>IFERROR(VLOOKUP(A28,LK_Kita!$N:$O,2,0),"")</f>
        <v/>
      </c>
      <c r="J28" s="4" t="str">
        <f>IFERROR(VLOOKUP(C28,LK_Comuni!$A:$B,2,0),"")</f>
        <v/>
      </c>
    </row>
    <row r="29" spans="1:10" ht="12.75" customHeight="1" x14ac:dyDescent="0.2">
      <c r="A29" s="80"/>
      <c r="B29" s="53"/>
      <c r="C29" s="29"/>
      <c r="D29" s="6"/>
      <c r="E29" s="50" t="str">
        <f t="shared" si="0"/>
        <v/>
      </c>
      <c r="F29" s="43" t="str">
        <f t="shared" si="2"/>
        <v/>
      </c>
      <c r="G29" s="42" t="str">
        <f t="shared" si="1"/>
        <v/>
      </c>
      <c r="I29" s="4" t="str">
        <f>IFERROR(VLOOKUP(A29,LK_Kita!$N:$O,2,0),"")</f>
        <v/>
      </c>
      <c r="J29" s="4" t="str">
        <f>IFERROR(VLOOKUP(C29,LK_Comuni!$A:$B,2,0),"")</f>
        <v/>
      </c>
    </row>
    <row r="30" spans="1:10" ht="12.75" customHeight="1" x14ac:dyDescent="0.2">
      <c r="A30" s="80"/>
      <c r="B30" s="53"/>
      <c r="C30" s="29"/>
      <c r="D30" s="6"/>
      <c r="E30" s="50" t="str">
        <f t="shared" si="0"/>
        <v/>
      </c>
      <c r="F30" s="43" t="str">
        <f t="shared" si="2"/>
        <v/>
      </c>
      <c r="G30" s="42" t="str">
        <f t="shared" si="1"/>
        <v/>
      </c>
      <c r="I30" s="4" t="str">
        <f>IFERROR(VLOOKUP(A30,LK_Kita!$N:$O,2,0),"")</f>
        <v/>
      </c>
      <c r="J30" s="4" t="str">
        <f>IFERROR(VLOOKUP(C30,LK_Comuni!$A:$B,2,0),"")</f>
        <v/>
      </c>
    </row>
    <row r="31" spans="1:10" ht="12.75" customHeight="1" x14ac:dyDescent="0.2">
      <c r="A31" s="80"/>
      <c r="B31" s="53"/>
      <c r="C31" s="29"/>
      <c r="D31" s="6"/>
      <c r="E31" s="50" t="str">
        <f t="shared" si="0"/>
        <v/>
      </c>
      <c r="F31" s="43" t="str">
        <f t="shared" si="2"/>
        <v/>
      </c>
      <c r="G31" s="42" t="str">
        <f t="shared" si="1"/>
        <v/>
      </c>
      <c r="I31" s="4" t="str">
        <f>IFERROR(VLOOKUP(A31,LK_Kita!$N:$O,2,0),"")</f>
        <v/>
      </c>
      <c r="J31" s="4" t="str">
        <f>IFERROR(VLOOKUP(C31,LK_Comuni!$A:$B,2,0),"")</f>
        <v/>
      </c>
    </row>
    <row r="32" spans="1:10" ht="12.75" customHeight="1" x14ac:dyDescent="0.2">
      <c r="A32" s="80"/>
      <c r="B32" s="53"/>
      <c r="C32" s="29"/>
      <c r="D32" s="6"/>
      <c r="E32" s="50" t="str">
        <f t="shared" si="0"/>
        <v/>
      </c>
      <c r="F32" s="43" t="str">
        <f t="shared" si="2"/>
        <v/>
      </c>
      <c r="G32" s="42" t="str">
        <f t="shared" si="1"/>
        <v/>
      </c>
      <c r="I32" s="4" t="str">
        <f>IFERROR(VLOOKUP(A32,LK_Kita!$N:$O,2,0),"")</f>
        <v/>
      </c>
      <c r="J32" s="4" t="str">
        <f>IFERROR(VLOOKUP(C32,LK_Comuni!$A:$B,2,0),"")</f>
        <v/>
      </c>
    </row>
    <row r="33" spans="1:10" ht="12.75" customHeight="1" x14ac:dyDescent="0.2">
      <c r="A33" s="80"/>
      <c r="B33" s="53"/>
      <c r="C33" s="29"/>
      <c r="D33" s="6"/>
      <c r="E33" s="50" t="str">
        <f t="shared" si="0"/>
        <v/>
      </c>
      <c r="F33" s="43" t="str">
        <f t="shared" si="2"/>
        <v/>
      </c>
      <c r="G33" s="42" t="str">
        <f t="shared" si="1"/>
        <v/>
      </c>
      <c r="I33" s="4" t="str">
        <f>IFERROR(VLOOKUP(A33,LK_Kita!$N:$O,2,0),"")</f>
        <v/>
      </c>
      <c r="J33" s="4" t="str">
        <f>IFERROR(VLOOKUP(C33,LK_Comuni!$A:$B,2,0),"")</f>
        <v/>
      </c>
    </row>
    <row r="34" spans="1:10" ht="12.75" customHeight="1" x14ac:dyDescent="0.2">
      <c r="A34" s="80"/>
      <c r="B34" s="53"/>
      <c r="C34" s="29"/>
      <c r="D34" s="6"/>
      <c r="E34" s="50" t="str">
        <f t="shared" si="0"/>
        <v/>
      </c>
      <c r="F34" s="43" t="str">
        <f t="shared" si="2"/>
        <v/>
      </c>
      <c r="G34" s="42" t="str">
        <f t="shared" si="1"/>
        <v/>
      </c>
      <c r="I34" s="4" t="str">
        <f>IFERROR(VLOOKUP(A34,LK_Kita!$N:$O,2,0),"")</f>
        <v/>
      </c>
      <c r="J34" s="4" t="str">
        <f>IFERROR(VLOOKUP(C34,LK_Comuni!$A:$B,2,0),"")</f>
        <v/>
      </c>
    </row>
    <row r="35" spans="1:10" ht="12.75" customHeight="1" x14ac:dyDescent="0.2">
      <c r="A35" s="80"/>
      <c r="B35" s="53"/>
      <c r="C35" s="29"/>
      <c r="D35" s="6"/>
      <c r="E35" s="50" t="str">
        <f t="shared" si="0"/>
        <v/>
      </c>
      <c r="F35" s="43" t="str">
        <f t="shared" si="2"/>
        <v/>
      </c>
      <c r="G35" s="42" t="str">
        <f t="shared" si="1"/>
        <v/>
      </c>
      <c r="I35" s="4" t="str">
        <f>IFERROR(VLOOKUP(A35,LK_Kita!$N:$O,2,0),"")</f>
        <v/>
      </c>
      <c r="J35" s="4" t="str">
        <f>IFERROR(VLOOKUP(C35,LK_Comuni!$A:$B,2,0),"")</f>
        <v/>
      </c>
    </row>
    <row r="36" spans="1:10" ht="12.75" customHeight="1" x14ac:dyDescent="0.2">
      <c r="A36" s="80"/>
      <c r="B36" s="53"/>
      <c r="C36" s="29"/>
      <c r="D36" s="6"/>
      <c r="E36" s="50" t="str">
        <f t="shared" si="0"/>
        <v/>
      </c>
      <c r="F36" s="43" t="str">
        <f t="shared" si="2"/>
        <v/>
      </c>
      <c r="G36" s="42" t="str">
        <f t="shared" si="1"/>
        <v/>
      </c>
      <c r="I36" s="4" t="str">
        <f>IFERROR(VLOOKUP(A36,LK_Kita!$N:$O,2,0),"")</f>
        <v/>
      </c>
      <c r="J36" s="4" t="str">
        <f>IFERROR(VLOOKUP(C36,LK_Comuni!$A:$B,2,0),"")</f>
        <v/>
      </c>
    </row>
    <row r="37" spans="1:10" ht="12.75" customHeight="1" x14ac:dyDescent="0.2">
      <c r="A37" s="80"/>
      <c r="B37" s="53"/>
      <c r="C37" s="29"/>
      <c r="D37" s="6"/>
      <c r="E37" s="50" t="str">
        <f t="shared" si="0"/>
        <v/>
      </c>
      <c r="F37" s="43" t="str">
        <f t="shared" si="2"/>
        <v/>
      </c>
      <c r="G37" s="42" t="str">
        <f t="shared" si="1"/>
        <v/>
      </c>
      <c r="I37" s="4" t="str">
        <f>IFERROR(VLOOKUP(A37,LK_Kita!$N:$O,2,0),"")</f>
        <v/>
      </c>
      <c r="J37" s="4" t="str">
        <f>IFERROR(VLOOKUP(C37,LK_Comuni!$A:$B,2,0),"")</f>
        <v/>
      </c>
    </row>
    <row r="38" spans="1:10" ht="12.75" customHeight="1" x14ac:dyDescent="0.2">
      <c r="A38" s="81"/>
      <c r="B38" s="54"/>
      <c r="C38" s="30"/>
      <c r="D38" s="7"/>
      <c r="E38" s="51" t="str">
        <f t="shared" si="0"/>
        <v/>
      </c>
      <c r="F38" s="44" t="str">
        <f t="shared" si="2"/>
        <v/>
      </c>
      <c r="G38" s="45" t="str">
        <f t="shared" si="1"/>
        <v/>
      </c>
      <c r="I38" s="4" t="str">
        <f>IFERROR(VLOOKUP(A38,LK_Kita!$N:$O,2,0),"")</f>
        <v/>
      </c>
      <c r="J38" s="4" t="str">
        <f>IFERROR(VLOOKUP(C38,LK_Comuni!$A:$B,2,0),"")</f>
        <v/>
      </c>
    </row>
    <row r="39" spans="1:10" x14ac:dyDescent="0.2">
      <c r="A39" s="59"/>
      <c r="B39" s="60"/>
      <c r="C39" s="60"/>
      <c r="D39" s="60"/>
      <c r="E39" s="60"/>
      <c r="F39" s="60"/>
      <c r="G39" s="61"/>
    </row>
    <row r="40" spans="1:10" s="48" customFormat="1" x14ac:dyDescent="0.2">
      <c r="A40" s="62" t="s">
        <v>250</v>
      </c>
      <c r="B40" s="46"/>
      <c r="C40" s="46"/>
      <c r="D40" s="46"/>
      <c r="E40" s="46"/>
      <c r="F40" s="46"/>
      <c r="G40" s="47"/>
    </row>
    <row r="41" spans="1:10" s="48" customFormat="1" ht="25.5" customHeight="1" x14ac:dyDescent="0.2">
      <c r="A41" s="84" t="s">
        <v>493</v>
      </c>
      <c r="B41" s="85"/>
      <c r="C41" s="85"/>
      <c r="D41" s="85"/>
      <c r="E41" s="85"/>
      <c r="F41" s="85"/>
      <c r="G41" s="86"/>
    </row>
    <row r="42" spans="1:10" s="48" customFormat="1" x14ac:dyDescent="0.2">
      <c r="A42" s="87" t="s">
        <v>497</v>
      </c>
      <c r="B42" s="88"/>
      <c r="C42" s="88"/>
      <c r="D42" s="88"/>
      <c r="E42" s="88"/>
      <c r="F42" s="88"/>
      <c r="G42" s="89"/>
    </row>
    <row r="43" spans="1:10" s="48" customFormat="1" ht="26.25" customHeight="1" x14ac:dyDescent="0.2">
      <c r="A43" s="84" t="s">
        <v>1285</v>
      </c>
      <c r="B43" s="85"/>
      <c r="C43" s="85"/>
      <c r="D43" s="85"/>
      <c r="E43" s="85"/>
      <c r="F43" s="85"/>
      <c r="G43" s="86"/>
    </row>
    <row r="44" spans="1:10" s="48" customFormat="1" x14ac:dyDescent="0.2">
      <c r="A44" s="63" t="s">
        <v>494</v>
      </c>
      <c r="B44" s="57"/>
      <c r="C44" s="57"/>
      <c r="D44" s="57"/>
      <c r="E44" s="57"/>
      <c r="F44" s="57"/>
      <c r="G44" s="58"/>
    </row>
    <row r="45" spans="1:10" s="48" customFormat="1" x14ac:dyDescent="0.2">
      <c r="A45" s="84" t="s">
        <v>496</v>
      </c>
      <c r="B45" s="88"/>
      <c r="C45" s="88"/>
      <c r="D45" s="88"/>
      <c r="E45" s="88"/>
      <c r="F45" s="88"/>
      <c r="G45" s="89"/>
    </row>
    <row r="46" spans="1:10" ht="13.5" thickBot="1" x14ac:dyDescent="0.25">
      <c r="A46" s="64"/>
      <c r="B46" s="38"/>
      <c r="C46" s="38"/>
      <c r="D46" s="38"/>
      <c r="E46" s="38"/>
      <c r="F46" s="38"/>
      <c r="G46" s="39"/>
    </row>
    <row r="49" customFormat="1" x14ac:dyDescent="0.2"/>
    <row r="50" customFormat="1" x14ac:dyDescent="0.2"/>
  </sheetData>
  <sheetProtection algorithmName="SHA-512" hashValue="RkQ4fkacEZiUenlFnI4nrzPs/absMJsC30OVxYbGKgGJadku/P58jYqRCaB08QGFju9I8Jrlv2yBMXcwC+uktg==" saltValue="SjcsXfe+6hRa2qKXlbZ6Ig==" spinCount="100000" sheet="1" selectLockedCells="1"/>
  <customSheetViews>
    <customSheetView guid="{F6210811-65AC-4B47-86E4-999C1514D862}" showGridLines="0" fitToPage="1" hiddenColumns="1">
      <selection activeCell="F25" sqref="F25"/>
      <pageMargins left="0.47" right="0.78740157499999996" top="0.68" bottom="0.67" header="0.5" footer="0.5"/>
      <pageSetup paperSize="8" fitToHeight="2" orientation="landscape" r:id="rId1"/>
      <headerFooter alignWithMargins="0"/>
    </customSheetView>
  </customSheetViews>
  <mergeCells count="5">
    <mergeCell ref="F1:G1"/>
    <mergeCell ref="A41:G41"/>
    <mergeCell ref="A42:G42"/>
    <mergeCell ref="A45:G45"/>
    <mergeCell ref="A43:G43"/>
  </mergeCells>
  <phoneticPr fontId="0" type="noConversion"/>
  <conditionalFormatting sqref="A4:B4">
    <cfRule type="expression" dxfId="5" priority="7">
      <formula>IF(AND(ISBLANK(A4)),TRUE,FALSE)</formula>
    </cfRule>
  </conditionalFormatting>
  <conditionalFormatting sqref="A9:D38">
    <cfRule type="expression" dxfId="4" priority="3">
      <formula>IF(AND(ISBLANK(A9),NOT(AND(ISBLANK($A9),ISBLANK($B9),ISBLANK($C9),ISBLANK($D9)))),TRUE,FALSE)</formula>
    </cfRule>
  </conditionalFormatting>
  <conditionalFormatting sqref="F8">
    <cfRule type="expression" dxfId="3" priority="4">
      <formula>IF(AND($D$8&gt;0, ISBLANK($F$8)),TRUE,FALSE)</formula>
    </cfRule>
    <cfRule type="expression" dxfId="2" priority="5">
      <formula>IF(OR($D$8*0.9&gt;$F$8,$D$8*3.65&lt;$F$8),TRUE,FALSE)</formula>
    </cfRule>
  </conditionalFormatting>
  <dataValidations count="10">
    <dataValidation type="list" showInputMessage="1" showErrorMessage="1" errorTitle="Errore" error="Scegliere voce dalla lista." sqref="C9:C38" xr:uid="{00000000-0002-0000-0000-000000000000}">
      <formula1>dd_com_netto_desc</formula1>
    </dataValidation>
    <dataValidation type="whole" allowBlank="1" showInputMessage="1" showErrorMessage="1" errorTitle="Errore" error="Sono ammessi solo valori numerici pari maggiori di 2018" sqref="B4" xr:uid="{00000000-0002-0000-0000-000001000000}">
      <formula1>2018</formula1>
      <formula2>2100</formula2>
    </dataValidation>
    <dataValidation type="list" allowBlank="1" showInputMessage="1" showErrorMessage="1" sqref="A4" xr:uid="{00000000-0002-0000-0000-000002000000}">
      <formula1>dd_com_desc_max</formula1>
    </dataValidation>
    <dataValidation allowBlank="1" showInputMessage="1" showErrorMessage="1" errorTitle="Fehler / Error" error="Der eingegebene Wert muss größer als 0,90 € und kleiner alsi 3,65 € mal den vorgesehenen Stunden liegen_x000a_Valore inserito deve essere minore di 0,90 € e maggiore di 3,65 € per le ore previste" sqref="F9:F38" xr:uid="{00000000-0002-0000-0000-000003000000}"/>
    <dataValidation type="decimal" allowBlank="1" showInputMessage="1" showErrorMessage="1" errorTitle="Attenzione" error="Il costo orario non puó essere minore di 7,5 Euro e maggiore di 16,07 Euro." sqref="B9:B38" xr:uid="{00000000-0002-0000-0000-000004000000}">
      <formula1>7.5</formula1>
      <formula2>16.071</formula2>
    </dataValidation>
    <dataValidation type="whole" allowBlank="1" showInputMessage="1" showErrorMessage="1" errorTitle="Errore" error="Sono ammessi solo numeri interi" sqref="D9:D38" xr:uid="{00000000-0002-0000-0000-000006000000}">
      <formula1>0</formula1>
      <formula2>1000000</formula2>
    </dataValidation>
    <dataValidation type="list" showInputMessage="1" showErrorMessage="1" errorTitle="Errore" error="Scegliere voce dalla lista." sqref="G4" xr:uid="{00000000-0002-0000-0000-000007000000}">
      <formula1>dd_lst_mod</formula1>
    </dataValidation>
    <dataValidation type="whole" allowBlank="1" showInputMessage="1" showErrorMessage="1" errorTitle="Errore" error="Sono ammessi solo valori numerici pari maggiori di 0" sqref="F4" xr:uid="{00000000-0002-0000-0000-000008000000}">
      <formula1>0</formula1>
      <formula2>10</formula2>
    </dataValidation>
    <dataValidation type="decimal" allowBlank="1" showInputMessage="1" showErrorMessage="1" errorTitle="Errore" error="Valore inserito nelle entrate stimate deve essere tra i valori 0,90 € e 3,65 € per le ore previste" sqref="F8" xr:uid="{00000000-0002-0000-0000-000009000000}">
      <formula1>0.9*$D$8</formula1>
      <formula2>3.65*$D$8</formula2>
    </dataValidation>
    <dataValidation type="list" showInputMessage="1" showErrorMessage="1" errorTitle="Errore" error="Scegliere voce dalla lista." sqref="A4" xr:uid="{00000000-0002-0000-0000-00000B000000}">
      <formula1>dd_com_desc</formula1>
    </dataValidation>
  </dataValidations>
  <pageMargins left="0.47" right="0.78740157499999996" top="0.68" bottom="0.67" header="0.5" footer="0.5"/>
  <pageSetup paperSize="8" scale="90" fitToHeight="2" orientation="landscape" r:id="rId2"/>
  <headerFooter alignWithMargins="0"/>
  <customProperties>
    <customPr name="EpmWorksheetKeyString_GUID" r:id="rId3"/>
  </customProperties>
  <ignoredErrors>
    <ignoredError sqref="J10:J38 J9" unlockedFormula="1"/>
  </ignoredErrors>
  <legacyDrawing r:id="rId4"/>
  <extLst>
    <ext xmlns:x14="http://schemas.microsoft.com/office/spreadsheetml/2009/9/main" uri="{CCE6A557-97BC-4b89-ADB6-D9C93CAAB3DF}">
      <x14:dataValidations xmlns:xm="http://schemas.microsoft.com/office/excel/2006/main" count="1">
        <x14:dataValidation type="list" showInputMessage="1" showErrorMessage="1" errorTitle="Errore" error="Scegliere voce dalla lista." xr:uid="{00000000-0002-0000-0000-000005000000}">
          <x14:formula1>
            <xm:f>LK_Kita!$N$2:$N$147</xm:f>
          </x14:formula1>
          <xm:sqref>A9:A38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1B404-CE17-4D0B-B4B0-7715ACA4E3BA}">
  <dimension ref="A1:U147"/>
  <sheetViews>
    <sheetView zoomScale="85" zoomScaleNormal="85" workbookViewId="0">
      <pane xSplit="4" ySplit="1" topLeftCell="E2" activePane="bottomRight" state="frozen"/>
      <selection activeCell="G38" sqref="G38"/>
      <selection pane="topRight" activeCell="G38" sqref="G38"/>
      <selection pane="bottomLeft" activeCell="G38" sqref="G38"/>
      <selection pane="bottomRight" sqref="A1:T147"/>
    </sheetView>
  </sheetViews>
  <sheetFormatPr baseColWidth="10" defaultColWidth="9.140625" defaultRowHeight="12.75" x14ac:dyDescent="0.2"/>
  <cols>
    <col min="1" max="1" width="19.140625" style="67" bestFit="1" customWidth="1"/>
    <col min="2" max="2" width="20.5703125" style="67" bestFit="1" customWidth="1"/>
    <col min="3" max="3" width="21.7109375" style="67" bestFit="1" customWidth="1"/>
    <col min="4" max="4" width="14.140625" style="67" bestFit="1" customWidth="1"/>
    <col min="5" max="5" width="32.7109375" style="67" bestFit="1" customWidth="1"/>
    <col min="6" max="6" width="29.42578125" style="67" bestFit="1" customWidth="1"/>
    <col min="7" max="7" width="33.5703125" style="67" customWidth="1"/>
    <col min="8" max="8" width="28.28515625" style="67" bestFit="1" customWidth="1"/>
    <col min="9" max="9" width="19.5703125" style="67" bestFit="1" customWidth="1"/>
    <col min="10" max="10" width="20.28515625" style="67" bestFit="1" customWidth="1"/>
    <col min="11" max="11" width="14.85546875" style="67" bestFit="1" customWidth="1"/>
    <col min="12" max="12" width="15.5703125" style="67" bestFit="1" customWidth="1"/>
    <col min="13" max="13" width="14.28515625" style="67" bestFit="1" customWidth="1"/>
    <col min="14" max="14" width="61" style="67" bestFit="1" customWidth="1"/>
    <col min="15" max="15" width="13.7109375" style="67" bestFit="1" customWidth="1"/>
    <col min="16" max="16" width="64.42578125" style="67" bestFit="1" customWidth="1"/>
    <col min="17" max="17" width="67.28515625" style="67" bestFit="1" customWidth="1"/>
    <col min="18" max="18" width="21.42578125" style="67" bestFit="1" customWidth="1"/>
    <col min="19" max="19" width="18.85546875" style="67" bestFit="1" customWidth="1"/>
    <col min="20" max="20" width="17.42578125" style="67" bestFit="1" customWidth="1"/>
    <col min="21" max="21" width="33.5703125" style="67" customWidth="1"/>
    <col min="22" max="16384" width="9.140625" style="67"/>
  </cols>
  <sheetData>
    <row r="1" spans="1:20" s="66" customFormat="1" x14ac:dyDescent="0.2">
      <c r="A1" s="69" t="s">
        <v>498</v>
      </c>
      <c r="B1" s="69" t="s">
        <v>499</v>
      </c>
      <c r="C1" s="69" t="s">
        <v>500</v>
      </c>
      <c r="D1" s="69" t="s">
        <v>501</v>
      </c>
      <c r="E1" s="69" t="s">
        <v>502</v>
      </c>
      <c r="F1" s="69" t="s">
        <v>503</v>
      </c>
      <c r="G1" s="69" t="s">
        <v>504</v>
      </c>
      <c r="H1" s="69" t="s">
        <v>505</v>
      </c>
      <c r="I1" s="69" t="s">
        <v>506</v>
      </c>
      <c r="J1" s="69" t="s">
        <v>507</v>
      </c>
      <c r="K1" s="69" t="s">
        <v>508</v>
      </c>
      <c r="L1" s="69" t="s">
        <v>509</v>
      </c>
      <c r="M1" s="69" t="s">
        <v>510</v>
      </c>
      <c r="N1" s="69" t="s">
        <v>511</v>
      </c>
      <c r="O1" s="69" t="s">
        <v>512</v>
      </c>
      <c r="P1" s="69" t="s">
        <v>513</v>
      </c>
      <c r="Q1" s="69" t="s">
        <v>514</v>
      </c>
      <c r="R1" s="69" t="s">
        <v>515</v>
      </c>
      <c r="S1" s="69" t="s">
        <v>516</v>
      </c>
      <c r="T1" s="69" t="s">
        <v>517</v>
      </c>
    </row>
    <row r="2" spans="1:20" x14ac:dyDescent="0.2">
      <c r="A2" s="56" t="s">
        <v>4</v>
      </c>
      <c r="B2" s="56" t="s">
        <v>239</v>
      </c>
      <c r="C2" s="56" t="s">
        <v>258</v>
      </c>
      <c r="D2" s="56" t="s">
        <v>652</v>
      </c>
      <c r="E2" s="56" t="s">
        <v>653</v>
      </c>
      <c r="F2" s="56" t="s">
        <v>653</v>
      </c>
      <c r="G2" s="56" t="s">
        <v>754</v>
      </c>
      <c r="H2" s="56" t="s">
        <v>755</v>
      </c>
      <c r="I2" s="56"/>
      <c r="J2" s="56"/>
      <c r="K2" s="56"/>
      <c r="L2" s="56"/>
      <c r="M2" s="70">
        <v>10</v>
      </c>
      <c r="N2" s="70" t="s">
        <v>895</v>
      </c>
      <c r="O2" s="56" t="s">
        <v>756</v>
      </c>
      <c r="P2" s="56" t="s">
        <v>895</v>
      </c>
      <c r="Q2" s="56" t="s">
        <v>896</v>
      </c>
      <c r="R2" s="56">
        <v>1</v>
      </c>
      <c r="S2" s="72">
        <v>45145</v>
      </c>
      <c r="T2" s="72">
        <v>401768</v>
      </c>
    </row>
    <row r="3" spans="1:20" x14ac:dyDescent="0.2">
      <c r="A3" s="56" t="s">
        <v>5</v>
      </c>
      <c r="B3" s="56" t="s">
        <v>240</v>
      </c>
      <c r="C3" s="56" t="s">
        <v>263</v>
      </c>
      <c r="D3" s="56" t="s">
        <v>862</v>
      </c>
      <c r="E3" s="56" t="s">
        <v>863</v>
      </c>
      <c r="F3" s="56" t="s">
        <v>863</v>
      </c>
      <c r="G3" s="56" t="s">
        <v>873</v>
      </c>
      <c r="H3" s="56" t="s">
        <v>874</v>
      </c>
      <c r="I3" s="56"/>
      <c r="J3" s="56"/>
      <c r="K3" s="56"/>
      <c r="L3" s="56"/>
      <c r="M3" s="70">
        <v>25</v>
      </c>
      <c r="N3" s="70" t="s">
        <v>897</v>
      </c>
      <c r="O3" s="56" t="s">
        <v>878</v>
      </c>
      <c r="P3" s="56" t="s">
        <v>897</v>
      </c>
      <c r="Q3" s="56" t="s">
        <v>898</v>
      </c>
      <c r="R3" s="56">
        <v>1</v>
      </c>
      <c r="S3" s="72">
        <v>44835</v>
      </c>
      <c r="T3" s="72">
        <v>401768</v>
      </c>
    </row>
    <row r="4" spans="1:20" x14ac:dyDescent="0.2">
      <c r="A4" s="56" t="s">
        <v>7</v>
      </c>
      <c r="B4" s="56" t="s">
        <v>285</v>
      </c>
      <c r="C4" s="56" t="s">
        <v>651</v>
      </c>
      <c r="D4" s="56" t="s">
        <v>652</v>
      </c>
      <c r="E4" s="56" t="s">
        <v>653</v>
      </c>
      <c r="F4" s="56" t="s">
        <v>653</v>
      </c>
      <c r="G4" s="56" t="s">
        <v>659</v>
      </c>
      <c r="H4" s="56" t="s">
        <v>660</v>
      </c>
      <c r="I4" s="56" t="s">
        <v>661</v>
      </c>
      <c r="J4" s="56" t="s">
        <v>662</v>
      </c>
      <c r="K4" s="56"/>
      <c r="L4" s="56"/>
      <c r="M4" s="70">
        <v>18</v>
      </c>
      <c r="N4" s="70" t="s">
        <v>899</v>
      </c>
      <c r="O4" s="56" t="s">
        <v>663</v>
      </c>
      <c r="P4" s="56" t="s">
        <v>899</v>
      </c>
      <c r="Q4" s="56" t="s">
        <v>900</v>
      </c>
      <c r="R4" s="56">
        <v>1</v>
      </c>
      <c r="S4" s="72">
        <v>1</v>
      </c>
      <c r="T4" s="72">
        <v>401768</v>
      </c>
    </row>
    <row r="5" spans="1:20" x14ac:dyDescent="0.2">
      <c r="A5" s="56" t="s">
        <v>7</v>
      </c>
      <c r="B5" s="56" t="s">
        <v>285</v>
      </c>
      <c r="C5" s="56" t="s">
        <v>651</v>
      </c>
      <c r="D5" s="56" t="s">
        <v>652</v>
      </c>
      <c r="E5" s="56" t="s">
        <v>653</v>
      </c>
      <c r="F5" s="56" t="s">
        <v>653</v>
      </c>
      <c r="G5" s="56" t="s">
        <v>654</v>
      </c>
      <c r="H5" s="56" t="s">
        <v>655</v>
      </c>
      <c r="I5" s="56" t="s">
        <v>656</v>
      </c>
      <c r="J5" s="56" t="s">
        <v>657</v>
      </c>
      <c r="K5" s="56"/>
      <c r="L5" s="56"/>
      <c r="M5" s="70">
        <v>14</v>
      </c>
      <c r="N5" s="70" t="s">
        <v>901</v>
      </c>
      <c r="O5" s="56" t="s">
        <v>658</v>
      </c>
      <c r="P5" s="56" t="s">
        <v>901</v>
      </c>
      <c r="Q5" s="56" t="s">
        <v>902</v>
      </c>
      <c r="R5" s="56">
        <v>1</v>
      </c>
      <c r="S5" s="72">
        <v>1</v>
      </c>
      <c r="T5" s="72">
        <v>401768</v>
      </c>
    </row>
    <row r="6" spans="1:20" x14ac:dyDescent="0.2">
      <c r="A6" s="56" t="s">
        <v>7</v>
      </c>
      <c r="B6" s="56" t="s">
        <v>285</v>
      </c>
      <c r="C6" s="56" t="s">
        <v>651</v>
      </c>
      <c r="D6" s="56" t="s">
        <v>862</v>
      </c>
      <c r="E6" s="56" t="s">
        <v>863</v>
      </c>
      <c r="F6" s="56" t="s">
        <v>863</v>
      </c>
      <c r="G6" s="56" t="s">
        <v>867</v>
      </c>
      <c r="H6" s="56" t="s">
        <v>868</v>
      </c>
      <c r="I6" s="56" t="s">
        <v>656</v>
      </c>
      <c r="J6" s="56" t="s">
        <v>657</v>
      </c>
      <c r="K6" s="56"/>
      <c r="L6" s="56"/>
      <c r="M6" s="70">
        <v>30</v>
      </c>
      <c r="N6" s="70" t="s">
        <v>1121</v>
      </c>
      <c r="O6" s="56" t="s">
        <v>1122</v>
      </c>
      <c r="P6" s="56" t="s">
        <v>1121</v>
      </c>
      <c r="Q6" s="56" t="s">
        <v>1123</v>
      </c>
      <c r="R6" s="56">
        <v>1</v>
      </c>
      <c r="S6" s="72">
        <v>45230</v>
      </c>
      <c r="T6" s="72">
        <v>401768</v>
      </c>
    </row>
    <row r="7" spans="1:20" x14ac:dyDescent="0.2">
      <c r="A7" s="56" t="s">
        <v>7</v>
      </c>
      <c r="B7" s="56" t="s">
        <v>285</v>
      </c>
      <c r="C7" s="56" t="s">
        <v>651</v>
      </c>
      <c r="D7" s="56" t="s">
        <v>862</v>
      </c>
      <c r="E7" s="56" t="s">
        <v>863</v>
      </c>
      <c r="F7" s="56" t="s">
        <v>863</v>
      </c>
      <c r="G7" s="56" t="s">
        <v>864</v>
      </c>
      <c r="H7" s="56" t="s">
        <v>865</v>
      </c>
      <c r="I7" s="56" t="s">
        <v>656</v>
      </c>
      <c r="J7" s="56" t="s">
        <v>657</v>
      </c>
      <c r="K7" s="56" t="s">
        <v>530</v>
      </c>
      <c r="L7" s="56" t="s">
        <v>531</v>
      </c>
      <c r="M7" s="70">
        <v>16</v>
      </c>
      <c r="N7" s="70" t="s">
        <v>903</v>
      </c>
      <c r="O7" s="56" t="s">
        <v>866</v>
      </c>
      <c r="P7" s="56" t="s">
        <v>903</v>
      </c>
      <c r="Q7" s="56" t="s">
        <v>904</v>
      </c>
      <c r="R7" s="56">
        <v>1</v>
      </c>
      <c r="S7" s="72">
        <v>43009</v>
      </c>
      <c r="T7" s="72">
        <v>401768</v>
      </c>
    </row>
    <row r="8" spans="1:20" x14ac:dyDescent="0.2">
      <c r="A8" s="56" t="s">
        <v>7</v>
      </c>
      <c r="B8" s="56" t="s">
        <v>285</v>
      </c>
      <c r="C8" s="56" t="s">
        <v>651</v>
      </c>
      <c r="D8" s="56" t="s">
        <v>862</v>
      </c>
      <c r="E8" s="56" t="s">
        <v>863</v>
      </c>
      <c r="F8" s="56" t="s">
        <v>863</v>
      </c>
      <c r="G8" s="56" t="s">
        <v>869</v>
      </c>
      <c r="H8" s="56" t="s">
        <v>905</v>
      </c>
      <c r="I8" s="56" t="s">
        <v>870</v>
      </c>
      <c r="J8" s="56" t="s">
        <v>871</v>
      </c>
      <c r="K8" s="56"/>
      <c r="L8" s="56"/>
      <c r="M8" s="70">
        <v>26</v>
      </c>
      <c r="N8" s="70" t="s">
        <v>906</v>
      </c>
      <c r="O8" s="56" t="s">
        <v>872</v>
      </c>
      <c r="P8" s="56" t="s">
        <v>906</v>
      </c>
      <c r="Q8" s="56" t="s">
        <v>907</v>
      </c>
      <c r="R8" s="56">
        <v>1</v>
      </c>
      <c r="S8" s="72">
        <v>43871</v>
      </c>
      <c r="T8" s="72">
        <v>401768</v>
      </c>
    </row>
    <row r="9" spans="1:20" x14ac:dyDescent="0.2">
      <c r="A9" s="56" t="s">
        <v>9</v>
      </c>
      <c r="B9" s="56" t="s">
        <v>254</v>
      </c>
      <c r="C9" s="56" t="s">
        <v>255</v>
      </c>
      <c r="D9" s="56" t="s">
        <v>1229</v>
      </c>
      <c r="E9" s="56" t="s">
        <v>1230</v>
      </c>
      <c r="F9" s="56" t="s">
        <v>1230</v>
      </c>
      <c r="G9" s="56" t="s">
        <v>520</v>
      </c>
      <c r="H9" s="56" t="s">
        <v>521</v>
      </c>
      <c r="I9" s="56"/>
      <c r="J9" s="56"/>
      <c r="K9" s="56"/>
      <c r="L9" s="56"/>
      <c r="M9" s="70">
        <v>20</v>
      </c>
      <c r="N9" s="70" t="s">
        <v>1231</v>
      </c>
      <c r="O9" s="56" t="s">
        <v>1232</v>
      </c>
      <c r="P9" s="56" t="s">
        <v>1231</v>
      </c>
      <c r="Q9" s="56" t="s">
        <v>1233</v>
      </c>
      <c r="R9" s="56">
        <v>1</v>
      </c>
      <c r="S9" s="72">
        <v>46023</v>
      </c>
      <c r="T9" s="72">
        <v>401768</v>
      </c>
    </row>
    <row r="10" spans="1:20" x14ac:dyDescent="0.2">
      <c r="A10" s="77" t="s">
        <v>10</v>
      </c>
      <c r="B10" s="77" t="s">
        <v>266</v>
      </c>
      <c r="C10" s="77" t="s">
        <v>267</v>
      </c>
      <c r="D10" s="77" t="s">
        <v>604</v>
      </c>
      <c r="E10" s="77" t="s">
        <v>605</v>
      </c>
      <c r="F10" s="77" t="s">
        <v>605</v>
      </c>
      <c r="G10" s="77" t="s">
        <v>1286</v>
      </c>
      <c r="H10" s="77" t="s">
        <v>1287</v>
      </c>
      <c r="I10" s="77"/>
      <c r="J10" s="77"/>
      <c r="K10" s="77"/>
      <c r="L10" s="77"/>
      <c r="M10" s="77">
        <v>15</v>
      </c>
      <c r="N10" s="76" t="s">
        <v>1288</v>
      </c>
      <c r="O10" s="77" t="s">
        <v>1289</v>
      </c>
      <c r="P10" s="77" t="s">
        <v>1288</v>
      </c>
      <c r="Q10" s="77" t="s">
        <v>1290</v>
      </c>
      <c r="R10" s="77">
        <v>1</v>
      </c>
      <c r="S10" s="75">
        <v>46023</v>
      </c>
      <c r="T10" s="75">
        <v>401768</v>
      </c>
    </row>
    <row r="11" spans="1:20" x14ac:dyDescent="0.2">
      <c r="A11" s="56" t="s">
        <v>11</v>
      </c>
      <c r="B11" s="56" t="s">
        <v>238</v>
      </c>
      <c r="C11" s="56" t="s">
        <v>268</v>
      </c>
      <c r="D11" s="56" t="s">
        <v>604</v>
      </c>
      <c r="E11" s="56" t="s">
        <v>605</v>
      </c>
      <c r="F11" s="56" t="s">
        <v>605</v>
      </c>
      <c r="G11" s="56" t="s">
        <v>606</v>
      </c>
      <c r="H11" s="56" t="s">
        <v>607</v>
      </c>
      <c r="I11" s="56"/>
      <c r="J11" s="56"/>
      <c r="K11" s="56"/>
      <c r="L11" s="56"/>
      <c r="M11" s="70">
        <v>30</v>
      </c>
      <c r="N11" s="70" t="s">
        <v>908</v>
      </c>
      <c r="O11" s="56" t="s">
        <v>608</v>
      </c>
      <c r="P11" s="56" t="s">
        <v>908</v>
      </c>
      <c r="Q11" s="56" t="s">
        <v>909</v>
      </c>
      <c r="R11" s="56">
        <v>1</v>
      </c>
      <c r="S11" s="72">
        <v>1</v>
      </c>
      <c r="T11" s="72">
        <v>401768</v>
      </c>
    </row>
    <row r="12" spans="1:20" x14ac:dyDescent="0.2">
      <c r="A12" s="56" t="s">
        <v>11</v>
      </c>
      <c r="B12" s="56" t="s">
        <v>238</v>
      </c>
      <c r="C12" s="56" t="s">
        <v>268</v>
      </c>
      <c r="D12" s="56" t="s">
        <v>604</v>
      </c>
      <c r="E12" s="56" t="s">
        <v>605</v>
      </c>
      <c r="F12" s="56" t="s">
        <v>605</v>
      </c>
      <c r="G12" s="56" t="s">
        <v>606</v>
      </c>
      <c r="H12" s="56" t="s">
        <v>607</v>
      </c>
      <c r="I12" s="56"/>
      <c r="J12" s="56"/>
      <c r="K12" s="56" t="s">
        <v>530</v>
      </c>
      <c r="L12" s="56" t="s">
        <v>531</v>
      </c>
      <c r="M12" s="70">
        <v>18</v>
      </c>
      <c r="N12" s="70" t="s">
        <v>910</v>
      </c>
      <c r="O12" s="56" t="s">
        <v>609</v>
      </c>
      <c r="P12" s="56" t="s">
        <v>910</v>
      </c>
      <c r="Q12" s="56" t="s">
        <v>911</v>
      </c>
      <c r="R12" s="56">
        <v>1</v>
      </c>
      <c r="S12" s="72">
        <v>1</v>
      </c>
      <c r="T12" s="72">
        <v>401768</v>
      </c>
    </row>
    <row r="13" spans="1:20" x14ac:dyDescent="0.2">
      <c r="A13" s="56" t="s">
        <v>11</v>
      </c>
      <c r="B13" s="56" t="s">
        <v>238</v>
      </c>
      <c r="C13" s="56" t="s">
        <v>268</v>
      </c>
      <c r="D13" s="56" t="s">
        <v>887</v>
      </c>
      <c r="E13" s="56" t="s">
        <v>888</v>
      </c>
      <c r="F13" s="56" t="s">
        <v>888</v>
      </c>
      <c r="G13" s="56" t="s">
        <v>889</v>
      </c>
      <c r="H13" s="56" t="s">
        <v>890</v>
      </c>
      <c r="I13" s="56"/>
      <c r="J13" s="56"/>
      <c r="K13" s="56" t="s">
        <v>530</v>
      </c>
      <c r="L13" s="56" t="s">
        <v>531</v>
      </c>
      <c r="M13" s="70">
        <v>17</v>
      </c>
      <c r="N13" s="70" t="s">
        <v>912</v>
      </c>
      <c r="O13" s="56" t="s">
        <v>891</v>
      </c>
      <c r="P13" s="56" t="s">
        <v>912</v>
      </c>
      <c r="Q13" s="56" t="s">
        <v>913</v>
      </c>
      <c r="R13" s="56">
        <v>1</v>
      </c>
      <c r="S13" s="72">
        <v>44077</v>
      </c>
      <c r="T13" s="72">
        <v>401768</v>
      </c>
    </row>
    <row r="14" spans="1:20" x14ac:dyDescent="0.2">
      <c r="A14" s="56" t="s">
        <v>11</v>
      </c>
      <c r="B14" s="56" t="s">
        <v>238</v>
      </c>
      <c r="C14" s="56" t="s">
        <v>268</v>
      </c>
      <c r="D14" s="56" t="s">
        <v>762</v>
      </c>
      <c r="E14" s="56" t="s">
        <v>763</v>
      </c>
      <c r="F14" s="56" t="s">
        <v>763</v>
      </c>
      <c r="G14" s="56" t="s">
        <v>764</v>
      </c>
      <c r="H14" s="56" t="s">
        <v>765</v>
      </c>
      <c r="I14" s="56"/>
      <c r="J14" s="56"/>
      <c r="K14" s="56"/>
      <c r="L14" s="56"/>
      <c r="M14" s="70">
        <v>30</v>
      </c>
      <c r="N14" s="70" t="s">
        <v>914</v>
      </c>
      <c r="O14" s="56" t="s">
        <v>766</v>
      </c>
      <c r="P14" s="56" t="s">
        <v>914</v>
      </c>
      <c r="Q14" s="56" t="s">
        <v>915</v>
      </c>
      <c r="R14" s="56">
        <v>1</v>
      </c>
      <c r="S14" s="72">
        <v>1</v>
      </c>
      <c r="T14" s="72">
        <v>401768</v>
      </c>
    </row>
    <row r="15" spans="1:20" x14ac:dyDescent="0.2">
      <c r="A15" s="56" t="s">
        <v>11</v>
      </c>
      <c r="B15" s="56" t="s">
        <v>238</v>
      </c>
      <c r="C15" s="56" t="s">
        <v>268</v>
      </c>
      <c r="D15" s="56" t="s">
        <v>762</v>
      </c>
      <c r="E15" s="56" t="s">
        <v>763</v>
      </c>
      <c r="F15" s="56" t="s">
        <v>763</v>
      </c>
      <c r="G15" s="56" t="s">
        <v>767</v>
      </c>
      <c r="H15" s="56" t="s">
        <v>768</v>
      </c>
      <c r="I15" s="56"/>
      <c r="J15" s="56"/>
      <c r="K15" s="56"/>
      <c r="L15" s="56"/>
      <c r="M15" s="70">
        <v>14</v>
      </c>
      <c r="N15" s="70" t="s">
        <v>916</v>
      </c>
      <c r="O15" s="56" t="s">
        <v>769</v>
      </c>
      <c r="P15" s="56" t="s">
        <v>916</v>
      </c>
      <c r="Q15" s="56" t="s">
        <v>917</v>
      </c>
      <c r="R15" s="56">
        <v>1</v>
      </c>
      <c r="S15" s="72">
        <v>1</v>
      </c>
      <c r="T15" s="72">
        <v>401768</v>
      </c>
    </row>
    <row r="16" spans="1:20" x14ac:dyDescent="0.2">
      <c r="A16" s="56" t="s">
        <v>11</v>
      </c>
      <c r="B16" s="56" t="s">
        <v>238</v>
      </c>
      <c r="C16" s="56" t="s">
        <v>268</v>
      </c>
      <c r="D16" s="56" t="s">
        <v>604</v>
      </c>
      <c r="E16" s="56" t="s">
        <v>605</v>
      </c>
      <c r="F16" s="56" t="s">
        <v>605</v>
      </c>
      <c r="G16" s="56" t="s">
        <v>641</v>
      </c>
      <c r="H16" s="56" t="s">
        <v>642</v>
      </c>
      <c r="I16" s="56"/>
      <c r="J16" s="56"/>
      <c r="K16" s="56" t="s">
        <v>530</v>
      </c>
      <c r="L16" s="56" t="s">
        <v>531</v>
      </c>
      <c r="M16" s="70">
        <v>29</v>
      </c>
      <c r="N16" s="70" t="s">
        <v>918</v>
      </c>
      <c r="O16" s="56" t="s">
        <v>643</v>
      </c>
      <c r="P16" s="56" t="s">
        <v>918</v>
      </c>
      <c r="Q16" s="56" t="s">
        <v>919</v>
      </c>
      <c r="R16" s="56">
        <v>1</v>
      </c>
      <c r="S16" s="72">
        <v>44963</v>
      </c>
      <c r="T16" s="72">
        <v>401768</v>
      </c>
    </row>
    <row r="17" spans="1:20" x14ac:dyDescent="0.2">
      <c r="A17" t="s">
        <v>11</v>
      </c>
      <c r="B17" t="s">
        <v>238</v>
      </c>
      <c r="C17" t="s">
        <v>268</v>
      </c>
      <c r="D17" s="56" t="s">
        <v>843</v>
      </c>
      <c r="E17" s="56" t="s">
        <v>844</v>
      </c>
      <c r="F17" s="56" t="s">
        <v>844</v>
      </c>
      <c r="G17" s="56" t="s">
        <v>845</v>
      </c>
      <c r="H17" s="56" t="s">
        <v>846</v>
      </c>
      <c r="I17" s="56"/>
      <c r="J17" s="56"/>
      <c r="K17" s="56"/>
      <c r="L17" s="56"/>
      <c r="M17" s="71">
        <v>30</v>
      </c>
      <c r="N17" s="70" t="s">
        <v>1197</v>
      </c>
      <c r="O17" s="56" t="s">
        <v>1198</v>
      </c>
      <c r="P17" s="56" t="s">
        <v>1197</v>
      </c>
      <c r="Q17" s="56" t="s">
        <v>1199</v>
      </c>
      <c r="R17" s="56">
        <v>1</v>
      </c>
      <c r="S17" s="72">
        <v>45717</v>
      </c>
      <c r="T17" s="72">
        <v>401768</v>
      </c>
    </row>
    <row r="18" spans="1:20" x14ac:dyDescent="0.2">
      <c r="A18" s="56" t="s">
        <v>11</v>
      </c>
      <c r="B18" s="56" t="s">
        <v>238</v>
      </c>
      <c r="C18" s="56" t="s">
        <v>268</v>
      </c>
      <c r="D18" s="56" t="s">
        <v>518</v>
      </c>
      <c r="E18" s="56" t="s">
        <v>519</v>
      </c>
      <c r="F18" s="56" t="s">
        <v>519</v>
      </c>
      <c r="G18" s="56" t="s">
        <v>522</v>
      </c>
      <c r="H18" s="56" t="s">
        <v>523</v>
      </c>
      <c r="I18" s="56"/>
      <c r="J18" s="56"/>
      <c r="K18" s="56"/>
      <c r="L18" s="56"/>
      <c r="M18" s="70">
        <v>18</v>
      </c>
      <c r="N18" s="70" t="s">
        <v>920</v>
      </c>
      <c r="O18" s="56" t="s">
        <v>524</v>
      </c>
      <c r="P18" s="56" t="s">
        <v>920</v>
      </c>
      <c r="Q18" s="56" t="s">
        <v>921</v>
      </c>
      <c r="R18" s="56">
        <v>1</v>
      </c>
      <c r="S18" s="72">
        <v>1</v>
      </c>
      <c r="T18" s="72">
        <v>401768</v>
      </c>
    </row>
    <row r="19" spans="1:20" x14ac:dyDescent="0.2">
      <c r="A19" s="56" t="s">
        <v>11</v>
      </c>
      <c r="B19" s="56" t="s">
        <v>238</v>
      </c>
      <c r="C19" s="56" t="s">
        <v>268</v>
      </c>
      <c r="D19" s="56" t="s">
        <v>518</v>
      </c>
      <c r="E19" s="56" t="s">
        <v>519</v>
      </c>
      <c r="F19" s="56" t="s">
        <v>519</v>
      </c>
      <c r="G19" s="56" t="s">
        <v>525</v>
      </c>
      <c r="H19" s="56" t="s">
        <v>526</v>
      </c>
      <c r="I19" s="56"/>
      <c r="J19" s="56"/>
      <c r="K19" s="56"/>
      <c r="L19" s="56"/>
      <c r="M19" s="70">
        <v>18</v>
      </c>
      <c r="N19" s="70" t="s">
        <v>922</v>
      </c>
      <c r="O19" s="56" t="s">
        <v>527</v>
      </c>
      <c r="P19" s="56" t="s">
        <v>922</v>
      </c>
      <c r="Q19" s="56" t="s">
        <v>923</v>
      </c>
      <c r="R19" s="56">
        <v>1</v>
      </c>
      <c r="S19" s="72">
        <v>1</v>
      </c>
      <c r="T19" s="72">
        <v>401768</v>
      </c>
    </row>
    <row r="20" spans="1:20" x14ac:dyDescent="0.2">
      <c r="A20" s="56" t="s">
        <v>11</v>
      </c>
      <c r="B20" s="56" t="s">
        <v>238</v>
      </c>
      <c r="C20" s="56" t="s">
        <v>268</v>
      </c>
      <c r="D20" s="56" t="s">
        <v>879</v>
      </c>
      <c r="E20" s="56" t="s">
        <v>880</v>
      </c>
      <c r="F20" s="56" t="s">
        <v>880</v>
      </c>
      <c r="G20" s="56" t="s">
        <v>881</v>
      </c>
      <c r="H20" s="56" t="s">
        <v>882</v>
      </c>
      <c r="I20" s="56"/>
      <c r="J20" s="56"/>
      <c r="K20" s="56" t="s">
        <v>530</v>
      </c>
      <c r="L20" s="56" t="s">
        <v>531</v>
      </c>
      <c r="M20" s="70">
        <v>19</v>
      </c>
      <c r="N20" s="70" t="s">
        <v>924</v>
      </c>
      <c r="O20" s="56" t="s">
        <v>883</v>
      </c>
      <c r="P20" s="56" t="s">
        <v>924</v>
      </c>
      <c r="Q20" s="56" t="s">
        <v>925</v>
      </c>
      <c r="R20" s="56">
        <v>1</v>
      </c>
      <c r="S20" s="72">
        <v>1</v>
      </c>
      <c r="T20" s="72">
        <v>401768</v>
      </c>
    </row>
    <row r="21" spans="1:20" x14ac:dyDescent="0.2">
      <c r="A21" s="56" t="s">
        <v>11</v>
      </c>
      <c r="B21" s="56" t="s">
        <v>238</v>
      </c>
      <c r="C21" s="56" t="s">
        <v>268</v>
      </c>
      <c r="D21" s="56" t="s">
        <v>604</v>
      </c>
      <c r="E21" s="56" t="s">
        <v>605</v>
      </c>
      <c r="F21" s="56" t="s">
        <v>605</v>
      </c>
      <c r="G21" s="56" t="s">
        <v>610</v>
      </c>
      <c r="H21" s="56" t="s">
        <v>611</v>
      </c>
      <c r="I21" s="56"/>
      <c r="J21" s="56"/>
      <c r="K21" s="56"/>
      <c r="L21" s="56"/>
      <c r="M21" s="70">
        <v>17</v>
      </c>
      <c r="N21" s="70" t="s">
        <v>926</v>
      </c>
      <c r="O21" s="56" t="s">
        <v>623</v>
      </c>
      <c r="P21" s="56" t="s">
        <v>926</v>
      </c>
      <c r="Q21" s="56" t="s">
        <v>927</v>
      </c>
      <c r="R21" s="56">
        <v>1</v>
      </c>
      <c r="S21" s="72">
        <v>44950</v>
      </c>
      <c r="T21" s="72">
        <v>401768</v>
      </c>
    </row>
    <row r="22" spans="1:20" x14ac:dyDescent="0.2">
      <c r="A22" s="56" t="s">
        <v>11</v>
      </c>
      <c r="B22" s="56" t="s">
        <v>238</v>
      </c>
      <c r="C22" s="56" t="s">
        <v>268</v>
      </c>
      <c r="D22" s="56" t="s">
        <v>518</v>
      </c>
      <c r="E22" s="56" t="s">
        <v>519</v>
      </c>
      <c r="F22" s="56" t="s">
        <v>519</v>
      </c>
      <c r="G22" s="56" t="s">
        <v>528</v>
      </c>
      <c r="H22" s="56" t="s">
        <v>529</v>
      </c>
      <c r="I22" s="56"/>
      <c r="J22" s="56"/>
      <c r="K22" s="56" t="s">
        <v>530</v>
      </c>
      <c r="L22" s="56" t="s">
        <v>531</v>
      </c>
      <c r="M22" s="70">
        <v>25</v>
      </c>
      <c r="N22" s="70" t="s">
        <v>928</v>
      </c>
      <c r="O22" s="56" t="s">
        <v>532</v>
      </c>
      <c r="P22" s="56" t="s">
        <v>928</v>
      </c>
      <c r="Q22" s="56" t="s">
        <v>929</v>
      </c>
      <c r="R22" s="56">
        <v>1</v>
      </c>
      <c r="S22" s="72">
        <v>1</v>
      </c>
      <c r="T22" s="72">
        <v>401768</v>
      </c>
    </row>
    <row r="23" spans="1:20" x14ac:dyDescent="0.2">
      <c r="A23" s="56" t="s">
        <v>11</v>
      </c>
      <c r="B23" s="56" t="s">
        <v>238</v>
      </c>
      <c r="C23" s="56" t="s">
        <v>268</v>
      </c>
      <c r="D23" s="56" t="s">
        <v>757</v>
      </c>
      <c r="E23" s="56" t="s">
        <v>758</v>
      </c>
      <c r="F23" s="56" t="s">
        <v>758</v>
      </c>
      <c r="G23" s="56" t="s">
        <v>759</v>
      </c>
      <c r="H23" s="56" t="s">
        <v>760</v>
      </c>
      <c r="I23" s="56"/>
      <c r="J23" s="56"/>
      <c r="K23" s="56" t="s">
        <v>530</v>
      </c>
      <c r="L23" s="56" t="s">
        <v>531</v>
      </c>
      <c r="M23" s="70">
        <v>30</v>
      </c>
      <c r="N23" s="70" t="s">
        <v>930</v>
      </c>
      <c r="O23" s="56" t="s">
        <v>761</v>
      </c>
      <c r="P23" s="56" t="s">
        <v>930</v>
      </c>
      <c r="Q23" s="56" t="s">
        <v>931</v>
      </c>
      <c r="R23" s="56">
        <v>1</v>
      </c>
      <c r="S23" s="72">
        <v>1</v>
      </c>
      <c r="T23" s="72">
        <v>401768</v>
      </c>
    </row>
    <row r="24" spans="1:20" x14ac:dyDescent="0.2">
      <c r="A24" s="56" t="s">
        <v>11</v>
      </c>
      <c r="B24" s="56" t="s">
        <v>238</v>
      </c>
      <c r="C24" s="56" t="s">
        <v>268</v>
      </c>
      <c r="D24" s="56" t="s">
        <v>518</v>
      </c>
      <c r="E24" s="56" t="s">
        <v>519</v>
      </c>
      <c r="F24" s="56" t="s">
        <v>519</v>
      </c>
      <c r="G24" s="56" t="s">
        <v>534</v>
      </c>
      <c r="H24" s="56" t="s">
        <v>535</v>
      </c>
      <c r="I24" s="56"/>
      <c r="J24" s="56"/>
      <c r="K24" s="56" t="s">
        <v>530</v>
      </c>
      <c r="L24" s="56" t="s">
        <v>531</v>
      </c>
      <c r="M24" s="70">
        <v>20</v>
      </c>
      <c r="N24" s="70" t="s">
        <v>932</v>
      </c>
      <c r="O24" s="56" t="s">
        <v>533</v>
      </c>
      <c r="P24" s="56" t="s">
        <v>932</v>
      </c>
      <c r="Q24" s="56" t="s">
        <v>933</v>
      </c>
      <c r="R24" s="56">
        <v>1</v>
      </c>
      <c r="S24" s="72">
        <v>44927</v>
      </c>
      <c r="T24" s="72">
        <v>401768</v>
      </c>
    </row>
    <row r="25" spans="1:20" x14ac:dyDescent="0.2">
      <c r="A25" s="56" t="s">
        <v>11</v>
      </c>
      <c r="B25" s="56" t="s">
        <v>238</v>
      </c>
      <c r="C25" s="56" t="s">
        <v>268</v>
      </c>
      <c r="D25" s="56" t="s">
        <v>518</v>
      </c>
      <c r="E25" s="56" t="s">
        <v>519</v>
      </c>
      <c r="F25" s="56" t="s">
        <v>519</v>
      </c>
      <c r="G25" s="56" t="s">
        <v>1234</v>
      </c>
      <c r="H25" s="56" t="s">
        <v>1235</v>
      </c>
      <c r="I25" s="56"/>
      <c r="J25" s="56"/>
      <c r="K25" s="56"/>
      <c r="L25" s="56"/>
      <c r="M25" s="71">
        <v>30</v>
      </c>
      <c r="N25" s="70" t="s">
        <v>1236</v>
      </c>
      <c r="O25" s="56" t="s">
        <v>1237</v>
      </c>
      <c r="P25" s="56" t="s">
        <v>1236</v>
      </c>
      <c r="Q25" s="56" t="s">
        <v>1238</v>
      </c>
      <c r="R25" s="56">
        <v>1</v>
      </c>
      <c r="S25" s="72">
        <v>46023</v>
      </c>
      <c r="T25" s="72">
        <v>401768</v>
      </c>
    </row>
    <row r="26" spans="1:20" x14ac:dyDescent="0.2">
      <c r="A26" s="56" t="s">
        <v>11</v>
      </c>
      <c r="B26" s="56" t="s">
        <v>238</v>
      </c>
      <c r="C26" s="56" t="s">
        <v>268</v>
      </c>
      <c r="D26" s="56" t="s">
        <v>518</v>
      </c>
      <c r="E26" s="56" t="s">
        <v>519</v>
      </c>
      <c r="F26" s="56" t="s">
        <v>519</v>
      </c>
      <c r="G26" s="56" t="s">
        <v>1234</v>
      </c>
      <c r="H26" s="56" t="s">
        <v>1235</v>
      </c>
      <c r="I26" s="56"/>
      <c r="J26" s="56"/>
      <c r="K26" s="56" t="s">
        <v>530</v>
      </c>
      <c r="L26" s="56" t="s">
        <v>531</v>
      </c>
      <c r="M26" s="71">
        <v>30</v>
      </c>
      <c r="N26" s="70" t="s">
        <v>1239</v>
      </c>
      <c r="O26" s="56" t="s">
        <v>1240</v>
      </c>
      <c r="P26" s="56" t="s">
        <v>1239</v>
      </c>
      <c r="Q26" s="56" t="s">
        <v>1241</v>
      </c>
      <c r="R26" s="56">
        <v>1</v>
      </c>
      <c r="S26" s="72">
        <v>46023</v>
      </c>
      <c r="T26" s="72">
        <v>401768</v>
      </c>
    </row>
    <row r="27" spans="1:20" x14ac:dyDescent="0.2">
      <c r="A27" s="56" t="s">
        <v>11</v>
      </c>
      <c r="B27" s="56" t="s">
        <v>238</v>
      </c>
      <c r="C27" s="56" t="s">
        <v>268</v>
      </c>
      <c r="D27" s="56" t="s">
        <v>652</v>
      </c>
      <c r="E27" s="56" t="s">
        <v>653</v>
      </c>
      <c r="F27" s="56" t="s">
        <v>653</v>
      </c>
      <c r="G27" s="56" t="s">
        <v>745</v>
      </c>
      <c r="H27" s="56" t="s">
        <v>746</v>
      </c>
      <c r="I27" s="56"/>
      <c r="J27" s="56"/>
      <c r="K27" s="56" t="s">
        <v>530</v>
      </c>
      <c r="L27" s="56" t="s">
        <v>531</v>
      </c>
      <c r="M27" s="70">
        <v>20</v>
      </c>
      <c r="N27" s="70" t="s">
        <v>934</v>
      </c>
      <c r="O27" s="56" t="s">
        <v>747</v>
      </c>
      <c r="P27" s="56" t="s">
        <v>934</v>
      </c>
      <c r="Q27" s="56" t="s">
        <v>935</v>
      </c>
      <c r="R27" s="56">
        <v>1</v>
      </c>
      <c r="S27" s="72">
        <v>44851</v>
      </c>
      <c r="T27" s="72">
        <v>401768</v>
      </c>
    </row>
    <row r="28" spans="1:20" x14ac:dyDescent="0.2">
      <c r="A28" s="71" t="s">
        <v>11</v>
      </c>
      <c r="B28" s="56" t="s">
        <v>238</v>
      </c>
      <c r="C28" s="56" t="s">
        <v>268</v>
      </c>
      <c r="D28" s="56" t="s">
        <v>652</v>
      </c>
      <c r="E28" s="56" t="s">
        <v>653</v>
      </c>
      <c r="F28" s="56" t="s">
        <v>653</v>
      </c>
      <c r="G28" s="56" t="s">
        <v>1124</v>
      </c>
      <c r="H28" s="56" t="s">
        <v>1125</v>
      </c>
      <c r="I28" s="56"/>
      <c r="J28" s="56"/>
      <c r="K28" s="56" t="s">
        <v>530</v>
      </c>
      <c r="L28" s="56" t="s">
        <v>531</v>
      </c>
      <c r="M28" s="70">
        <v>10</v>
      </c>
      <c r="N28" s="70" t="s">
        <v>1126</v>
      </c>
      <c r="O28" s="56" t="s">
        <v>1127</v>
      </c>
      <c r="P28" s="56" t="s">
        <v>1126</v>
      </c>
      <c r="Q28" s="56" t="s">
        <v>1128</v>
      </c>
      <c r="R28" s="56">
        <v>1</v>
      </c>
      <c r="S28" s="72">
        <v>45383</v>
      </c>
      <c r="T28" s="72">
        <v>401768</v>
      </c>
    </row>
    <row r="29" spans="1:20" x14ac:dyDescent="0.2">
      <c r="A29" s="56" t="s">
        <v>11</v>
      </c>
      <c r="B29" s="56" t="s">
        <v>238</v>
      </c>
      <c r="C29" s="56" t="s">
        <v>268</v>
      </c>
      <c r="D29" s="56" t="s">
        <v>604</v>
      </c>
      <c r="E29" s="56" t="s">
        <v>605</v>
      </c>
      <c r="F29" s="56" t="s">
        <v>605</v>
      </c>
      <c r="G29" s="56" t="s">
        <v>664</v>
      </c>
      <c r="H29" s="56" t="s">
        <v>665</v>
      </c>
      <c r="I29" s="56"/>
      <c r="J29" s="56"/>
      <c r="K29" s="56" t="s">
        <v>530</v>
      </c>
      <c r="L29" s="56" t="s">
        <v>531</v>
      </c>
      <c r="M29" s="70">
        <v>20</v>
      </c>
      <c r="N29" s="70" t="s">
        <v>1129</v>
      </c>
      <c r="O29" s="56" t="s">
        <v>1130</v>
      </c>
      <c r="P29" s="56" t="s">
        <v>1129</v>
      </c>
      <c r="Q29" s="56" t="s">
        <v>1131</v>
      </c>
      <c r="R29" s="56">
        <v>1</v>
      </c>
      <c r="S29" s="72">
        <v>45292</v>
      </c>
      <c r="T29" s="72">
        <v>401768</v>
      </c>
    </row>
    <row r="30" spans="1:20" x14ac:dyDescent="0.2">
      <c r="A30" s="56" t="s">
        <v>11</v>
      </c>
      <c r="B30" s="56" t="s">
        <v>238</v>
      </c>
      <c r="C30" s="56" t="s">
        <v>268</v>
      </c>
      <c r="D30" s="56" t="s">
        <v>762</v>
      </c>
      <c r="E30" s="56" t="s">
        <v>763</v>
      </c>
      <c r="F30" s="56" t="s">
        <v>763</v>
      </c>
      <c r="G30" s="56" t="s">
        <v>770</v>
      </c>
      <c r="H30" s="56" t="s">
        <v>771</v>
      </c>
      <c r="I30" s="56"/>
      <c r="J30" s="56"/>
      <c r="K30" s="56"/>
      <c r="L30" s="56"/>
      <c r="M30" s="70">
        <v>15</v>
      </c>
      <c r="N30" s="70" t="s">
        <v>936</v>
      </c>
      <c r="O30" s="56" t="s">
        <v>778</v>
      </c>
      <c r="P30" s="56" t="s">
        <v>936</v>
      </c>
      <c r="Q30" s="56" t="s">
        <v>937</v>
      </c>
      <c r="R30" s="56">
        <v>1</v>
      </c>
      <c r="S30" s="72">
        <v>1</v>
      </c>
      <c r="T30" s="72">
        <v>401768</v>
      </c>
    </row>
    <row r="31" spans="1:20" x14ac:dyDescent="0.2">
      <c r="A31" s="56" t="s">
        <v>11</v>
      </c>
      <c r="B31" s="56" t="s">
        <v>238</v>
      </c>
      <c r="C31" s="56" t="s">
        <v>268</v>
      </c>
      <c r="D31" s="56" t="s">
        <v>762</v>
      </c>
      <c r="E31" s="56" t="s">
        <v>763</v>
      </c>
      <c r="F31" s="56" t="s">
        <v>763</v>
      </c>
      <c r="G31" s="56" t="s">
        <v>772</v>
      </c>
      <c r="H31" s="56" t="s">
        <v>773</v>
      </c>
      <c r="I31" s="56"/>
      <c r="J31" s="56"/>
      <c r="K31" s="56"/>
      <c r="L31" s="56"/>
      <c r="M31" s="70">
        <v>15</v>
      </c>
      <c r="N31" s="70" t="s">
        <v>938</v>
      </c>
      <c r="O31" s="56" t="s">
        <v>774</v>
      </c>
      <c r="P31" s="56" t="s">
        <v>938</v>
      </c>
      <c r="Q31" s="56" t="s">
        <v>939</v>
      </c>
      <c r="R31" s="56">
        <v>1</v>
      </c>
      <c r="S31" s="72">
        <v>1</v>
      </c>
      <c r="T31" s="72">
        <v>401768</v>
      </c>
    </row>
    <row r="32" spans="1:20" x14ac:dyDescent="0.2">
      <c r="A32" s="56" t="s">
        <v>11</v>
      </c>
      <c r="B32" s="56" t="s">
        <v>238</v>
      </c>
      <c r="C32" s="56" t="s">
        <v>268</v>
      </c>
      <c r="D32" s="56" t="s">
        <v>518</v>
      </c>
      <c r="E32" s="56" t="s">
        <v>519</v>
      </c>
      <c r="F32" s="56" t="s">
        <v>519</v>
      </c>
      <c r="G32" s="56" t="s">
        <v>536</v>
      </c>
      <c r="H32" s="56" t="s">
        <v>537</v>
      </c>
      <c r="I32" s="56"/>
      <c r="J32" s="56"/>
      <c r="K32" s="56"/>
      <c r="L32" s="56"/>
      <c r="M32" s="70">
        <v>30</v>
      </c>
      <c r="N32" s="70" t="s">
        <v>940</v>
      </c>
      <c r="O32" s="56" t="s">
        <v>586</v>
      </c>
      <c r="P32" s="56" t="s">
        <v>940</v>
      </c>
      <c r="Q32" s="56" t="s">
        <v>941</v>
      </c>
      <c r="R32" s="56">
        <v>1</v>
      </c>
      <c r="S32" s="72">
        <v>1</v>
      </c>
      <c r="T32" s="72">
        <v>401768</v>
      </c>
    </row>
    <row r="33" spans="1:21" x14ac:dyDescent="0.2">
      <c r="A33" s="56" t="s">
        <v>11</v>
      </c>
      <c r="B33" s="56" t="s">
        <v>238</v>
      </c>
      <c r="C33" s="56" t="s">
        <v>268</v>
      </c>
      <c r="D33" s="56" t="s">
        <v>518</v>
      </c>
      <c r="E33" s="56" t="s">
        <v>519</v>
      </c>
      <c r="F33" s="56" t="s">
        <v>519</v>
      </c>
      <c r="G33" s="56" t="s">
        <v>597</v>
      </c>
      <c r="H33" s="56" t="s">
        <v>598</v>
      </c>
      <c r="I33" s="56"/>
      <c r="J33" s="56"/>
      <c r="K33" s="56" t="s">
        <v>530</v>
      </c>
      <c r="L33" s="56" t="s">
        <v>531</v>
      </c>
      <c r="M33" s="70">
        <v>30</v>
      </c>
      <c r="N33" s="70" t="s">
        <v>942</v>
      </c>
      <c r="O33" s="56" t="s">
        <v>599</v>
      </c>
      <c r="P33" s="56" t="s">
        <v>942</v>
      </c>
      <c r="Q33" s="56" t="s">
        <v>943</v>
      </c>
      <c r="R33" s="56">
        <v>1</v>
      </c>
      <c r="S33" s="72">
        <v>43709</v>
      </c>
      <c r="T33" s="72">
        <v>401768</v>
      </c>
    </row>
    <row r="34" spans="1:21" x14ac:dyDescent="0.2">
      <c r="A34" s="56" t="s">
        <v>11</v>
      </c>
      <c r="B34" s="56" t="s">
        <v>238</v>
      </c>
      <c r="C34" s="56" t="s">
        <v>268</v>
      </c>
      <c r="D34" s="56" t="s">
        <v>779</v>
      </c>
      <c r="E34" s="56" t="s">
        <v>780</v>
      </c>
      <c r="F34" s="56" t="s">
        <v>780</v>
      </c>
      <c r="G34" s="56" t="s">
        <v>666</v>
      </c>
      <c r="H34" s="56" t="s">
        <v>667</v>
      </c>
      <c r="I34" s="56"/>
      <c r="J34" s="56"/>
      <c r="K34" s="56" t="s">
        <v>530</v>
      </c>
      <c r="L34" s="56" t="s">
        <v>531</v>
      </c>
      <c r="M34" s="70">
        <v>15</v>
      </c>
      <c r="N34" s="70" t="s">
        <v>1242</v>
      </c>
      <c r="O34" s="56" t="s">
        <v>1243</v>
      </c>
      <c r="P34" s="56" t="s">
        <v>1242</v>
      </c>
      <c r="Q34" s="56" t="s">
        <v>1244</v>
      </c>
      <c r="R34" s="56">
        <v>1</v>
      </c>
      <c r="S34" s="72">
        <v>45962</v>
      </c>
      <c r="T34" s="72">
        <v>401768</v>
      </c>
    </row>
    <row r="35" spans="1:21" x14ac:dyDescent="0.2">
      <c r="A35" s="56" t="s">
        <v>11</v>
      </c>
      <c r="B35" s="56" t="s">
        <v>238</v>
      </c>
      <c r="C35" s="56" t="s">
        <v>268</v>
      </c>
      <c r="D35" s="56" t="s">
        <v>762</v>
      </c>
      <c r="E35" s="56" t="s">
        <v>763</v>
      </c>
      <c r="F35" s="56" t="s">
        <v>763</v>
      </c>
      <c r="G35" s="56" t="s">
        <v>775</v>
      </c>
      <c r="H35" s="56" t="s">
        <v>776</v>
      </c>
      <c r="I35" s="56"/>
      <c r="J35" s="56"/>
      <c r="K35" s="56"/>
      <c r="L35" s="56"/>
      <c r="M35" s="70">
        <v>26</v>
      </c>
      <c r="N35" s="70" t="s">
        <v>944</v>
      </c>
      <c r="O35" s="56" t="s">
        <v>777</v>
      </c>
      <c r="P35" s="56" t="s">
        <v>944</v>
      </c>
      <c r="Q35" s="56" t="s">
        <v>945</v>
      </c>
      <c r="R35" s="56">
        <v>1</v>
      </c>
      <c r="S35" s="72">
        <v>1</v>
      </c>
      <c r="T35" s="72">
        <v>401768</v>
      </c>
    </row>
    <row r="36" spans="1:21" x14ac:dyDescent="0.2">
      <c r="A36" s="56" t="s">
        <v>14</v>
      </c>
      <c r="B36" s="56" t="s">
        <v>273</v>
      </c>
      <c r="C36" s="56" t="s">
        <v>274</v>
      </c>
      <c r="D36" s="56" t="s">
        <v>604</v>
      </c>
      <c r="E36" s="56" t="s">
        <v>605</v>
      </c>
      <c r="F36" s="56" t="s">
        <v>605</v>
      </c>
      <c r="G36" s="56" t="s">
        <v>644</v>
      </c>
      <c r="H36" s="56" t="s">
        <v>645</v>
      </c>
      <c r="I36" s="56"/>
      <c r="J36" s="56"/>
      <c r="K36" s="56" t="s">
        <v>530</v>
      </c>
      <c r="L36" s="56" t="s">
        <v>531</v>
      </c>
      <c r="M36" s="70">
        <v>20</v>
      </c>
      <c r="N36" s="70" t="s">
        <v>946</v>
      </c>
      <c r="O36" s="56" t="s">
        <v>646</v>
      </c>
      <c r="P36" s="56" t="s">
        <v>946</v>
      </c>
      <c r="Q36" s="56" t="s">
        <v>947</v>
      </c>
      <c r="R36" s="56">
        <v>1</v>
      </c>
      <c r="S36" s="72">
        <v>44998</v>
      </c>
      <c r="T36" s="72">
        <v>401768</v>
      </c>
    </row>
    <row r="37" spans="1:21" x14ac:dyDescent="0.2">
      <c r="A37" s="56" t="s">
        <v>14</v>
      </c>
      <c r="B37" s="56" t="s">
        <v>273</v>
      </c>
      <c r="C37" s="56" t="s">
        <v>274</v>
      </c>
      <c r="D37" s="56" t="s">
        <v>604</v>
      </c>
      <c r="E37" s="56" t="s">
        <v>605</v>
      </c>
      <c r="F37" s="56" t="s">
        <v>605</v>
      </c>
      <c r="G37" s="56" t="s">
        <v>647</v>
      </c>
      <c r="H37" s="56" t="s">
        <v>648</v>
      </c>
      <c r="I37" s="56"/>
      <c r="J37" s="56"/>
      <c r="K37" s="56"/>
      <c r="L37" s="56"/>
      <c r="M37" s="70">
        <v>24</v>
      </c>
      <c r="N37" s="70" t="s">
        <v>948</v>
      </c>
      <c r="O37" s="56" t="s">
        <v>649</v>
      </c>
      <c r="P37" s="56" t="s">
        <v>948</v>
      </c>
      <c r="Q37" s="56" t="s">
        <v>949</v>
      </c>
      <c r="R37" s="56">
        <v>1</v>
      </c>
      <c r="S37" s="72">
        <v>45033</v>
      </c>
      <c r="T37" s="72">
        <v>401768</v>
      </c>
    </row>
    <row r="38" spans="1:21" x14ac:dyDescent="0.2">
      <c r="A38" s="56" t="s">
        <v>14</v>
      </c>
      <c r="B38" s="56" t="s">
        <v>273</v>
      </c>
      <c r="C38" s="56" t="s">
        <v>274</v>
      </c>
      <c r="D38" s="56" t="s">
        <v>604</v>
      </c>
      <c r="E38" s="56" t="s">
        <v>605</v>
      </c>
      <c r="F38" s="56" t="s">
        <v>605</v>
      </c>
      <c r="G38" s="56" t="s">
        <v>647</v>
      </c>
      <c r="H38" s="56" t="s">
        <v>648</v>
      </c>
      <c r="I38" s="56"/>
      <c r="J38" s="56"/>
      <c r="K38" s="56" t="s">
        <v>530</v>
      </c>
      <c r="L38" s="56" t="s">
        <v>531</v>
      </c>
      <c r="M38" s="70">
        <v>24</v>
      </c>
      <c r="N38" s="70" t="s">
        <v>950</v>
      </c>
      <c r="O38" s="56" t="s">
        <v>650</v>
      </c>
      <c r="P38" s="56" t="s">
        <v>950</v>
      </c>
      <c r="Q38" s="56" t="s">
        <v>951</v>
      </c>
      <c r="R38" s="56">
        <v>1</v>
      </c>
      <c r="S38" s="72">
        <v>45033</v>
      </c>
      <c r="T38" s="72">
        <v>401768</v>
      </c>
    </row>
    <row r="39" spans="1:21" x14ac:dyDescent="0.2">
      <c r="A39" s="56" t="s">
        <v>14</v>
      </c>
      <c r="B39" s="56" t="s">
        <v>273</v>
      </c>
      <c r="C39" s="56" t="s">
        <v>274</v>
      </c>
      <c r="D39" s="56" t="s">
        <v>604</v>
      </c>
      <c r="E39" s="56" t="s">
        <v>605</v>
      </c>
      <c r="F39" s="56" t="s">
        <v>605</v>
      </c>
      <c r="G39" s="56" t="s">
        <v>612</v>
      </c>
      <c r="H39" s="56" t="s">
        <v>613</v>
      </c>
      <c r="I39" s="56"/>
      <c r="J39" s="56"/>
      <c r="K39" s="56" t="s">
        <v>530</v>
      </c>
      <c r="L39" s="56" t="s">
        <v>531</v>
      </c>
      <c r="M39" s="70">
        <v>10</v>
      </c>
      <c r="N39" s="70" t="s">
        <v>952</v>
      </c>
      <c r="O39" s="56" t="s">
        <v>953</v>
      </c>
      <c r="P39" s="56" t="s">
        <v>952</v>
      </c>
      <c r="Q39" s="56" t="s">
        <v>954</v>
      </c>
      <c r="R39" s="56">
        <v>1</v>
      </c>
      <c r="S39" s="72">
        <v>45033</v>
      </c>
      <c r="T39" s="72">
        <v>401768</v>
      </c>
    </row>
    <row r="40" spans="1:21" x14ac:dyDescent="0.2">
      <c r="A40" s="56" t="s">
        <v>14</v>
      </c>
      <c r="B40" s="56" t="s">
        <v>273</v>
      </c>
      <c r="C40" s="56" t="s">
        <v>274</v>
      </c>
      <c r="D40" s="56" t="s">
        <v>604</v>
      </c>
      <c r="E40" s="56" t="s">
        <v>605</v>
      </c>
      <c r="F40" s="56" t="s">
        <v>605</v>
      </c>
      <c r="G40" s="56" t="s">
        <v>1184</v>
      </c>
      <c r="H40" s="56" t="s">
        <v>1185</v>
      </c>
      <c r="I40" s="56"/>
      <c r="J40" s="56"/>
      <c r="K40" s="56"/>
      <c r="L40" s="56"/>
      <c r="M40" s="70">
        <v>30</v>
      </c>
      <c r="N40" s="56" t="s">
        <v>1188</v>
      </c>
      <c r="O40" s="56" t="s">
        <v>1187</v>
      </c>
      <c r="P40" s="56" t="s">
        <v>1188</v>
      </c>
      <c r="Q40" s="56" t="s">
        <v>1186</v>
      </c>
      <c r="R40" s="56">
        <v>1</v>
      </c>
      <c r="S40" s="72">
        <v>45566</v>
      </c>
      <c r="T40" s="72">
        <v>401768</v>
      </c>
    </row>
    <row r="41" spans="1:21" x14ac:dyDescent="0.2">
      <c r="A41" s="56" t="s">
        <v>15</v>
      </c>
      <c r="B41" s="56" t="s">
        <v>269</v>
      </c>
      <c r="C41" s="56" t="s">
        <v>270</v>
      </c>
      <c r="D41" s="56" t="s">
        <v>518</v>
      </c>
      <c r="E41" s="56" t="s">
        <v>519</v>
      </c>
      <c r="F41" s="56" t="s">
        <v>519</v>
      </c>
      <c r="G41" s="56" t="s">
        <v>1245</v>
      </c>
      <c r="H41" s="56" t="s">
        <v>1246</v>
      </c>
      <c r="I41" s="56"/>
      <c r="J41" s="56"/>
      <c r="K41" s="56"/>
      <c r="L41" s="56"/>
      <c r="M41" s="71">
        <v>30</v>
      </c>
      <c r="N41" s="70" t="s">
        <v>1247</v>
      </c>
      <c r="O41" s="56" t="s">
        <v>1248</v>
      </c>
      <c r="P41" s="56" t="s">
        <v>1247</v>
      </c>
      <c r="Q41" s="56" t="s">
        <v>1249</v>
      </c>
      <c r="R41" s="56">
        <v>1</v>
      </c>
      <c r="S41" s="72">
        <v>46054</v>
      </c>
      <c r="T41" s="72">
        <v>401768</v>
      </c>
    </row>
    <row r="42" spans="1:21" x14ac:dyDescent="0.2">
      <c r="A42" s="56" t="s">
        <v>15</v>
      </c>
      <c r="B42" s="56" t="s">
        <v>269</v>
      </c>
      <c r="C42" s="56" t="s">
        <v>270</v>
      </c>
      <c r="D42" s="56" t="s">
        <v>518</v>
      </c>
      <c r="E42" s="56" t="s">
        <v>519</v>
      </c>
      <c r="F42" s="56" t="s">
        <v>519</v>
      </c>
      <c r="G42" s="56" t="s">
        <v>538</v>
      </c>
      <c r="H42" s="56" t="s">
        <v>539</v>
      </c>
      <c r="I42" s="56"/>
      <c r="J42" s="56"/>
      <c r="K42" s="56"/>
      <c r="L42" s="56"/>
      <c r="M42" s="70">
        <v>16</v>
      </c>
      <c r="N42" s="70" t="s">
        <v>955</v>
      </c>
      <c r="O42" s="56" t="s">
        <v>540</v>
      </c>
      <c r="P42" s="56" t="s">
        <v>955</v>
      </c>
      <c r="Q42" s="56" t="s">
        <v>956</v>
      </c>
      <c r="R42" s="56">
        <v>1</v>
      </c>
      <c r="S42" s="72">
        <v>1</v>
      </c>
      <c r="T42" s="72">
        <v>401768</v>
      </c>
    </row>
    <row r="43" spans="1:21" x14ac:dyDescent="0.2">
      <c r="A43" s="56" t="s">
        <v>16</v>
      </c>
      <c r="B43" s="56" t="s">
        <v>275</v>
      </c>
      <c r="C43" s="56" t="s">
        <v>276</v>
      </c>
      <c r="D43" s="56" t="s">
        <v>779</v>
      </c>
      <c r="E43" s="56" t="s">
        <v>780</v>
      </c>
      <c r="F43" s="56" t="s">
        <v>780</v>
      </c>
      <c r="G43" s="56" t="s">
        <v>787</v>
      </c>
      <c r="H43" s="56" t="s">
        <v>788</v>
      </c>
      <c r="I43" s="56" t="s">
        <v>789</v>
      </c>
      <c r="J43" s="56" t="s">
        <v>790</v>
      </c>
      <c r="K43" s="56"/>
      <c r="L43" s="56"/>
      <c r="M43" s="70">
        <v>10</v>
      </c>
      <c r="N43" s="70" t="s">
        <v>957</v>
      </c>
      <c r="O43" s="56" t="s">
        <v>791</v>
      </c>
      <c r="P43" s="56" t="s">
        <v>957</v>
      </c>
      <c r="Q43" s="56" t="s">
        <v>958</v>
      </c>
      <c r="R43" s="56">
        <v>1</v>
      </c>
      <c r="S43" s="72">
        <v>1</v>
      </c>
      <c r="T43" s="72">
        <v>401768</v>
      </c>
    </row>
    <row r="44" spans="1:21" s="68" customFormat="1" x14ac:dyDescent="0.2">
      <c r="A44" s="56" t="s">
        <v>16</v>
      </c>
      <c r="B44" s="56" t="s">
        <v>275</v>
      </c>
      <c r="C44" s="56" t="s">
        <v>276</v>
      </c>
      <c r="D44" s="56" t="s">
        <v>779</v>
      </c>
      <c r="E44" s="56" t="s">
        <v>780</v>
      </c>
      <c r="F44" s="56" t="s">
        <v>780</v>
      </c>
      <c r="G44" s="56" t="s">
        <v>825</v>
      </c>
      <c r="H44" s="56" t="s">
        <v>826</v>
      </c>
      <c r="I44" s="56" t="s">
        <v>827</v>
      </c>
      <c r="J44" s="56" t="s">
        <v>828</v>
      </c>
      <c r="K44" s="56"/>
      <c r="L44" s="56"/>
      <c r="M44" s="70">
        <v>20</v>
      </c>
      <c r="N44" s="70" t="s">
        <v>959</v>
      </c>
      <c r="O44" s="56" t="s">
        <v>829</v>
      </c>
      <c r="P44" s="56" t="s">
        <v>959</v>
      </c>
      <c r="Q44" s="56" t="s">
        <v>960</v>
      </c>
      <c r="R44" s="56">
        <v>1</v>
      </c>
      <c r="S44" s="72">
        <v>1</v>
      </c>
      <c r="T44" s="72">
        <v>401768</v>
      </c>
      <c r="U44" s="67"/>
    </row>
    <row r="45" spans="1:21" x14ac:dyDescent="0.2">
      <c r="A45" s="56" t="s">
        <v>16</v>
      </c>
      <c r="B45" s="56" t="s">
        <v>275</v>
      </c>
      <c r="C45" s="56" t="s">
        <v>276</v>
      </c>
      <c r="D45" s="56" t="s">
        <v>779</v>
      </c>
      <c r="E45" s="56" t="s">
        <v>780</v>
      </c>
      <c r="F45" s="56" t="s">
        <v>780</v>
      </c>
      <c r="G45" s="56" t="s">
        <v>1132</v>
      </c>
      <c r="H45" s="56" t="s">
        <v>1133</v>
      </c>
      <c r="I45" s="56" t="s">
        <v>1134</v>
      </c>
      <c r="J45" s="56" t="s">
        <v>1135</v>
      </c>
      <c r="K45" s="56"/>
      <c r="L45" s="56"/>
      <c r="M45" s="70">
        <v>20</v>
      </c>
      <c r="N45" s="70" t="s">
        <v>1136</v>
      </c>
      <c r="O45" s="56" t="s">
        <v>1137</v>
      </c>
      <c r="P45" s="56" t="s">
        <v>1136</v>
      </c>
      <c r="Q45" s="56" t="s">
        <v>1138</v>
      </c>
      <c r="R45" s="73">
        <v>1</v>
      </c>
      <c r="S45" s="74">
        <v>45323</v>
      </c>
      <c r="T45" s="74">
        <v>401768</v>
      </c>
    </row>
    <row r="46" spans="1:21" x14ac:dyDescent="0.2">
      <c r="A46" s="56" t="s">
        <v>16</v>
      </c>
      <c r="B46" s="56" t="s">
        <v>275</v>
      </c>
      <c r="C46" s="56" t="s">
        <v>276</v>
      </c>
      <c r="D46" s="56" t="s">
        <v>779</v>
      </c>
      <c r="E46" s="56" t="s">
        <v>780</v>
      </c>
      <c r="F46" s="56" t="s">
        <v>780</v>
      </c>
      <c r="G46" s="56" t="s">
        <v>781</v>
      </c>
      <c r="H46" s="56" t="s">
        <v>782</v>
      </c>
      <c r="I46" s="56"/>
      <c r="J46" s="56"/>
      <c r="K46" s="56"/>
      <c r="L46" s="56"/>
      <c r="M46" s="70">
        <v>20</v>
      </c>
      <c r="N46" s="70" t="s">
        <v>961</v>
      </c>
      <c r="O46" s="56" t="s">
        <v>783</v>
      </c>
      <c r="P46" s="56" t="s">
        <v>961</v>
      </c>
      <c r="Q46" s="56" t="s">
        <v>962</v>
      </c>
      <c r="R46" s="56">
        <v>1</v>
      </c>
      <c r="S46" s="72">
        <v>1</v>
      </c>
      <c r="T46" s="72">
        <v>401768</v>
      </c>
    </row>
    <row r="47" spans="1:21" x14ac:dyDescent="0.2">
      <c r="A47" s="56" t="s">
        <v>16</v>
      </c>
      <c r="B47" s="56" t="s">
        <v>275</v>
      </c>
      <c r="C47" s="56" t="s">
        <v>276</v>
      </c>
      <c r="D47" s="56" t="s">
        <v>779</v>
      </c>
      <c r="E47" s="56" t="s">
        <v>780</v>
      </c>
      <c r="F47" s="56" t="s">
        <v>780</v>
      </c>
      <c r="G47" s="56" t="s">
        <v>784</v>
      </c>
      <c r="H47" s="56" t="s">
        <v>785</v>
      </c>
      <c r="I47" s="56"/>
      <c r="J47" s="56"/>
      <c r="K47" s="56" t="s">
        <v>530</v>
      </c>
      <c r="L47" s="56" t="s">
        <v>531</v>
      </c>
      <c r="M47" s="70">
        <v>25</v>
      </c>
      <c r="N47" s="70" t="s">
        <v>963</v>
      </c>
      <c r="O47" s="56" t="s">
        <v>786</v>
      </c>
      <c r="P47" s="56" t="s">
        <v>963</v>
      </c>
      <c r="Q47" s="56" t="s">
        <v>964</v>
      </c>
      <c r="R47" s="56">
        <v>1</v>
      </c>
      <c r="S47" s="72">
        <v>1</v>
      </c>
      <c r="T47" s="72">
        <v>401768</v>
      </c>
    </row>
    <row r="48" spans="1:21" x14ac:dyDescent="0.2">
      <c r="A48" s="56" t="s">
        <v>16</v>
      </c>
      <c r="B48" s="56" t="s">
        <v>275</v>
      </c>
      <c r="C48" s="56" t="s">
        <v>276</v>
      </c>
      <c r="D48" s="56" t="s">
        <v>779</v>
      </c>
      <c r="E48" s="56" t="s">
        <v>780</v>
      </c>
      <c r="F48" s="56" t="s">
        <v>780</v>
      </c>
      <c r="G48" s="56" t="s">
        <v>792</v>
      </c>
      <c r="H48" s="56" t="s">
        <v>793</v>
      </c>
      <c r="I48" s="56"/>
      <c r="J48" s="56"/>
      <c r="K48" s="56"/>
      <c r="L48" s="56"/>
      <c r="M48" s="70">
        <v>20</v>
      </c>
      <c r="N48" s="70" t="s">
        <v>965</v>
      </c>
      <c r="O48" s="56" t="s">
        <v>794</v>
      </c>
      <c r="P48" s="56" t="s">
        <v>965</v>
      </c>
      <c r="Q48" s="56" t="s">
        <v>966</v>
      </c>
      <c r="R48" s="56">
        <v>1</v>
      </c>
      <c r="S48" s="72">
        <v>1</v>
      </c>
      <c r="T48" s="72">
        <v>401768</v>
      </c>
    </row>
    <row r="49" spans="1:20" x14ac:dyDescent="0.2">
      <c r="A49" s="56" t="s">
        <v>18</v>
      </c>
      <c r="B49" s="56" t="s">
        <v>668</v>
      </c>
      <c r="C49" s="56" t="s">
        <v>669</v>
      </c>
      <c r="D49" s="56" t="s">
        <v>652</v>
      </c>
      <c r="E49" s="56" t="s">
        <v>653</v>
      </c>
      <c r="F49" s="56" t="s">
        <v>653</v>
      </c>
      <c r="G49" s="56" t="s">
        <v>670</v>
      </c>
      <c r="H49" s="56" t="s">
        <v>671</v>
      </c>
      <c r="I49" s="56"/>
      <c r="J49" s="56"/>
      <c r="K49" s="56"/>
      <c r="L49" s="56"/>
      <c r="M49" s="70">
        <v>20</v>
      </c>
      <c r="N49" s="70" t="s">
        <v>967</v>
      </c>
      <c r="O49" s="56" t="s">
        <v>672</v>
      </c>
      <c r="P49" s="56" t="s">
        <v>967</v>
      </c>
      <c r="Q49" s="56" t="s">
        <v>968</v>
      </c>
      <c r="R49" s="56">
        <v>1</v>
      </c>
      <c r="S49" s="72">
        <v>1</v>
      </c>
      <c r="T49" s="72">
        <v>401768</v>
      </c>
    </row>
    <row r="50" spans="1:20" x14ac:dyDescent="0.2">
      <c r="A50" s="56" t="s">
        <v>18</v>
      </c>
      <c r="B50" s="56" t="s">
        <v>668</v>
      </c>
      <c r="C50" s="56" t="s">
        <v>669</v>
      </c>
      <c r="D50" s="56" t="s">
        <v>652</v>
      </c>
      <c r="E50" s="56" t="s">
        <v>653</v>
      </c>
      <c r="F50" s="56" t="s">
        <v>653</v>
      </c>
      <c r="G50" s="56" t="s">
        <v>742</v>
      </c>
      <c r="H50" s="56" t="s">
        <v>743</v>
      </c>
      <c r="I50" s="56"/>
      <c r="J50" s="56"/>
      <c r="K50" s="56"/>
      <c r="L50" s="56"/>
      <c r="M50" s="70">
        <v>13</v>
      </c>
      <c r="N50" s="70" t="s">
        <v>969</v>
      </c>
      <c r="O50" s="56" t="s">
        <v>744</v>
      </c>
      <c r="P50" s="56" t="s">
        <v>969</v>
      </c>
      <c r="Q50" s="56" t="s">
        <v>970</v>
      </c>
      <c r="R50" s="56">
        <v>1</v>
      </c>
      <c r="S50" s="72">
        <v>44816</v>
      </c>
      <c r="T50" s="72">
        <v>401768</v>
      </c>
    </row>
    <row r="51" spans="1:20" x14ac:dyDescent="0.2">
      <c r="A51" s="56" t="s">
        <v>18</v>
      </c>
      <c r="B51" s="56" t="s">
        <v>668</v>
      </c>
      <c r="C51" s="56" t="s">
        <v>669</v>
      </c>
      <c r="D51" s="56" t="s">
        <v>843</v>
      </c>
      <c r="E51" s="56" t="s">
        <v>844</v>
      </c>
      <c r="F51" s="56" t="s">
        <v>844</v>
      </c>
      <c r="G51" s="56" t="s">
        <v>853</v>
      </c>
      <c r="H51" s="56" t="s">
        <v>854</v>
      </c>
      <c r="I51" s="56"/>
      <c r="J51" s="56"/>
      <c r="K51" s="56"/>
      <c r="L51" s="56"/>
      <c r="M51" s="70">
        <v>14</v>
      </c>
      <c r="N51" s="70" t="s">
        <v>971</v>
      </c>
      <c r="O51" s="56" t="s">
        <v>855</v>
      </c>
      <c r="P51" s="56" t="s">
        <v>971</v>
      </c>
      <c r="Q51" s="56" t="s">
        <v>972</v>
      </c>
      <c r="R51" s="56">
        <v>1</v>
      </c>
      <c r="S51" s="72">
        <v>44813</v>
      </c>
      <c r="T51" s="72">
        <v>401768</v>
      </c>
    </row>
    <row r="52" spans="1:20" x14ac:dyDescent="0.2">
      <c r="A52" s="77" t="s">
        <v>19</v>
      </c>
      <c r="B52" s="77" t="s">
        <v>291</v>
      </c>
      <c r="C52" s="77" t="s">
        <v>292</v>
      </c>
      <c r="D52" s="77" t="s">
        <v>604</v>
      </c>
      <c r="E52" s="77" t="s">
        <v>605</v>
      </c>
      <c r="F52" s="77" t="s">
        <v>605</v>
      </c>
      <c r="G52" s="77" t="s">
        <v>541</v>
      </c>
      <c r="H52" s="77" t="s">
        <v>542</v>
      </c>
      <c r="I52" s="77"/>
      <c r="J52" s="77"/>
      <c r="K52" s="77"/>
      <c r="L52" s="77"/>
      <c r="M52" s="79">
        <v>20</v>
      </c>
      <c r="N52" s="76" t="s">
        <v>1291</v>
      </c>
      <c r="O52" s="77" t="s">
        <v>1292</v>
      </c>
      <c r="P52" s="77" t="s">
        <v>1291</v>
      </c>
      <c r="Q52" s="77" t="s">
        <v>1293</v>
      </c>
      <c r="R52" s="77">
        <v>1</v>
      </c>
      <c r="S52" s="75">
        <v>46023</v>
      </c>
      <c r="T52" s="75">
        <v>401768</v>
      </c>
    </row>
    <row r="53" spans="1:20" x14ac:dyDescent="0.2">
      <c r="A53" s="56" t="s">
        <v>20</v>
      </c>
      <c r="B53" s="56" t="s">
        <v>402</v>
      </c>
      <c r="C53" s="56" t="s">
        <v>403</v>
      </c>
      <c r="D53" s="56" t="s">
        <v>652</v>
      </c>
      <c r="E53" s="56" t="s">
        <v>653</v>
      </c>
      <c r="F53" s="56" t="s">
        <v>653</v>
      </c>
      <c r="G53" s="56" t="s">
        <v>673</v>
      </c>
      <c r="H53" s="56" t="s">
        <v>674</v>
      </c>
      <c r="I53" s="56"/>
      <c r="J53" s="56"/>
      <c r="K53" s="56"/>
      <c r="L53" s="56"/>
      <c r="M53" s="70">
        <v>20</v>
      </c>
      <c r="N53" s="70" t="s">
        <v>973</v>
      </c>
      <c r="O53" s="56" t="s">
        <v>675</v>
      </c>
      <c r="P53" s="56" t="s">
        <v>973</v>
      </c>
      <c r="Q53" s="56" t="s">
        <v>974</v>
      </c>
      <c r="R53" s="56">
        <v>1</v>
      </c>
      <c r="S53" s="72">
        <v>1</v>
      </c>
      <c r="T53" s="72">
        <v>401768</v>
      </c>
    </row>
    <row r="54" spans="1:20" x14ac:dyDescent="0.2">
      <c r="A54" s="56" t="s">
        <v>21</v>
      </c>
      <c r="B54" s="56" t="s">
        <v>312</v>
      </c>
      <c r="C54" s="56" t="s">
        <v>809</v>
      </c>
      <c r="D54" s="56" t="s">
        <v>779</v>
      </c>
      <c r="E54" s="56" t="s">
        <v>780</v>
      </c>
      <c r="F54" s="56" t="s">
        <v>780</v>
      </c>
      <c r="G54" s="56" t="s">
        <v>1139</v>
      </c>
      <c r="H54" s="56" t="s">
        <v>1140</v>
      </c>
      <c r="I54" s="56"/>
      <c r="J54" s="56"/>
      <c r="K54" s="56"/>
      <c r="L54" s="56"/>
      <c r="M54" s="70">
        <v>16</v>
      </c>
      <c r="N54" s="70" t="s">
        <v>1141</v>
      </c>
      <c r="O54" s="56" t="s">
        <v>1142</v>
      </c>
      <c r="P54" s="56" t="s">
        <v>1141</v>
      </c>
      <c r="Q54" s="56" t="s">
        <v>1143</v>
      </c>
      <c r="R54" s="73">
        <v>1</v>
      </c>
      <c r="S54" s="74">
        <v>45306</v>
      </c>
      <c r="T54" s="74">
        <v>401768</v>
      </c>
    </row>
    <row r="55" spans="1:20" x14ac:dyDescent="0.2">
      <c r="A55" s="56" t="s">
        <v>21</v>
      </c>
      <c r="B55" s="56" t="s">
        <v>312</v>
      </c>
      <c r="C55" s="56" t="s">
        <v>809</v>
      </c>
      <c r="D55" s="56" t="s">
        <v>779</v>
      </c>
      <c r="E55" s="56" t="s">
        <v>780</v>
      </c>
      <c r="F55" s="56" t="s">
        <v>780</v>
      </c>
      <c r="G55" s="56" t="s">
        <v>810</v>
      </c>
      <c r="H55" s="56" t="s">
        <v>811</v>
      </c>
      <c r="I55" s="56"/>
      <c r="J55" s="56"/>
      <c r="K55" s="56"/>
      <c r="L55" s="56"/>
      <c r="M55" s="70">
        <v>10</v>
      </c>
      <c r="N55" s="70" t="s">
        <v>975</v>
      </c>
      <c r="O55" s="56" t="s">
        <v>812</v>
      </c>
      <c r="P55" s="56" t="s">
        <v>975</v>
      </c>
      <c r="Q55" s="56" t="s">
        <v>976</v>
      </c>
      <c r="R55" s="56">
        <v>1</v>
      </c>
      <c r="S55" s="72">
        <v>43831</v>
      </c>
      <c r="T55" s="72">
        <v>401768</v>
      </c>
    </row>
    <row r="56" spans="1:20" x14ac:dyDescent="0.2">
      <c r="A56" s="56" t="s">
        <v>22</v>
      </c>
      <c r="B56" s="56" t="s">
        <v>314</v>
      </c>
      <c r="C56" s="56" t="s">
        <v>315</v>
      </c>
      <c r="D56" s="56" t="s">
        <v>652</v>
      </c>
      <c r="E56" s="56" t="s">
        <v>653</v>
      </c>
      <c r="F56" s="56" t="s">
        <v>653</v>
      </c>
      <c r="G56" s="56" t="s">
        <v>676</v>
      </c>
      <c r="H56" s="56" t="s">
        <v>677</v>
      </c>
      <c r="I56" s="56"/>
      <c r="J56" s="56"/>
      <c r="K56" s="56"/>
      <c r="L56" s="56"/>
      <c r="M56" s="70">
        <v>30</v>
      </c>
      <c r="N56" s="70" t="s">
        <v>977</v>
      </c>
      <c r="O56" s="56" t="s">
        <v>678</v>
      </c>
      <c r="P56" s="56" t="s">
        <v>977</v>
      </c>
      <c r="Q56" s="56" t="s">
        <v>978</v>
      </c>
      <c r="R56" s="56">
        <v>1</v>
      </c>
      <c r="S56" s="72">
        <v>1</v>
      </c>
      <c r="T56" s="72">
        <v>401768</v>
      </c>
    </row>
    <row r="57" spans="1:20" ht="13.5" customHeight="1" x14ac:dyDescent="0.2">
      <c r="A57" s="56" t="s">
        <v>23</v>
      </c>
      <c r="B57" s="56" t="s">
        <v>452</v>
      </c>
      <c r="C57" s="56" t="s">
        <v>453</v>
      </c>
      <c r="D57" s="56" t="s">
        <v>652</v>
      </c>
      <c r="E57" s="56" t="s">
        <v>653</v>
      </c>
      <c r="F57" s="56" t="s">
        <v>653</v>
      </c>
      <c r="G57" s="56" t="s">
        <v>679</v>
      </c>
      <c r="H57" s="56" t="s">
        <v>680</v>
      </c>
      <c r="I57" s="56"/>
      <c r="J57" s="56"/>
      <c r="K57" s="56"/>
      <c r="L57" s="56"/>
      <c r="M57" s="70">
        <v>15</v>
      </c>
      <c r="N57" s="70" t="s">
        <v>979</v>
      </c>
      <c r="O57" s="56" t="s">
        <v>681</v>
      </c>
      <c r="P57" s="56" t="s">
        <v>979</v>
      </c>
      <c r="Q57" s="56" t="s">
        <v>980</v>
      </c>
      <c r="R57" s="56">
        <v>1</v>
      </c>
      <c r="S57" s="72">
        <v>1</v>
      </c>
      <c r="T57" s="72">
        <v>401768</v>
      </c>
    </row>
    <row r="58" spans="1:20" x14ac:dyDescent="0.2">
      <c r="A58" t="s">
        <v>24</v>
      </c>
      <c r="B58" t="s">
        <v>316</v>
      </c>
      <c r="C58" s="56" t="s">
        <v>317</v>
      </c>
      <c r="D58" s="56" t="s">
        <v>779</v>
      </c>
      <c r="E58" s="56" t="s">
        <v>780</v>
      </c>
      <c r="F58" s="56" t="s">
        <v>780</v>
      </c>
      <c r="G58" s="56" t="s">
        <v>1174</v>
      </c>
      <c r="H58" s="56" t="s">
        <v>1175</v>
      </c>
      <c r="I58" s="56"/>
      <c r="J58" s="56"/>
      <c r="K58" s="56"/>
      <c r="L58" s="56"/>
      <c r="M58" s="70">
        <v>30</v>
      </c>
      <c r="N58" s="56" t="s">
        <v>1178</v>
      </c>
      <c r="O58" s="56" t="s">
        <v>1177</v>
      </c>
      <c r="P58" s="56" t="s">
        <v>1178</v>
      </c>
      <c r="Q58" s="56" t="s">
        <v>1176</v>
      </c>
      <c r="R58" s="56">
        <v>1</v>
      </c>
      <c r="S58" s="72">
        <v>45545</v>
      </c>
      <c r="T58" s="72">
        <v>401768</v>
      </c>
    </row>
    <row r="59" spans="1:20" x14ac:dyDescent="0.2">
      <c r="A59" s="56" t="s">
        <v>25</v>
      </c>
      <c r="B59" s="56" t="s">
        <v>318</v>
      </c>
      <c r="C59" s="56" t="s">
        <v>319</v>
      </c>
      <c r="D59" s="56" t="s">
        <v>652</v>
      </c>
      <c r="E59" s="56" t="s">
        <v>653</v>
      </c>
      <c r="F59" s="56" t="s">
        <v>653</v>
      </c>
      <c r="G59" s="56" t="s">
        <v>682</v>
      </c>
      <c r="H59" s="56" t="s">
        <v>683</v>
      </c>
      <c r="I59" s="56"/>
      <c r="J59" s="56"/>
      <c r="K59" s="56"/>
      <c r="L59" s="56"/>
      <c r="M59" s="70">
        <v>18</v>
      </c>
      <c r="N59" s="70" t="s">
        <v>981</v>
      </c>
      <c r="O59" s="56" t="s">
        <v>684</v>
      </c>
      <c r="P59" s="56" t="s">
        <v>981</v>
      </c>
      <c r="Q59" s="56" t="s">
        <v>982</v>
      </c>
      <c r="R59" s="56">
        <v>1</v>
      </c>
      <c r="S59" s="72">
        <v>1</v>
      </c>
      <c r="T59" s="72">
        <v>401768</v>
      </c>
    </row>
    <row r="60" spans="1:20" x14ac:dyDescent="0.2">
      <c r="A60" s="56" t="s">
        <v>26</v>
      </c>
      <c r="B60" s="56" t="s">
        <v>310</v>
      </c>
      <c r="C60" s="56" t="s">
        <v>311</v>
      </c>
      <c r="D60" s="56" t="s">
        <v>652</v>
      </c>
      <c r="E60" s="56" t="s">
        <v>653</v>
      </c>
      <c r="F60" s="56" t="s">
        <v>653</v>
      </c>
      <c r="G60" s="56" t="s">
        <v>1207</v>
      </c>
      <c r="H60" s="56" t="s">
        <v>1208</v>
      </c>
      <c r="I60" s="56" t="s">
        <v>1209</v>
      </c>
      <c r="J60" s="56" t="s">
        <v>1210</v>
      </c>
      <c r="K60" s="77" t="s">
        <v>530</v>
      </c>
      <c r="L60" s="77" t="s">
        <v>531</v>
      </c>
      <c r="M60" s="70">
        <v>30</v>
      </c>
      <c r="N60" s="70" t="s">
        <v>1294</v>
      </c>
      <c r="O60" s="56" t="s">
        <v>1211</v>
      </c>
      <c r="P60" s="56" t="s">
        <v>1294</v>
      </c>
      <c r="Q60" s="56" t="s">
        <v>1295</v>
      </c>
      <c r="R60" s="56">
        <v>1</v>
      </c>
      <c r="S60" s="72">
        <v>45705</v>
      </c>
      <c r="T60" s="72">
        <v>401768</v>
      </c>
    </row>
    <row r="61" spans="1:20" x14ac:dyDescent="0.2">
      <c r="A61" s="56" t="s">
        <v>26</v>
      </c>
      <c r="B61" s="56" t="s">
        <v>310</v>
      </c>
      <c r="C61" s="56" t="s">
        <v>311</v>
      </c>
      <c r="D61" s="56" t="s">
        <v>652</v>
      </c>
      <c r="E61" s="56" t="s">
        <v>653</v>
      </c>
      <c r="F61" s="56" t="s">
        <v>653</v>
      </c>
      <c r="G61" s="56" t="s">
        <v>1144</v>
      </c>
      <c r="H61" s="56" t="s">
        <v>1145</v>
      </c>
      <c r="I61" s="56"/>
      <c r="J61" s="56"/>
      <c r="K61" s="56"/>
      <c r="L61" s="56"/>
      <c r="M61" s="70">
        <v>20</v>
      </c>
      <c r="N61" s="70" t="s">
        <v>1146</v>
      </c>
      <c r="O61" s="56" t="s">
        <v>1147</v>
      </c>
      <c r="P61" s="56" t="s">
        <v>1146</v>
      </c>
      <c r="Q61" s="56" t="s">
        <v>1148</v>
      </c>
      <c r="R61" s="73">
        <v>1</v>
      </c>
      <c r="S61" s="74">
        <v>45317</v>
      </c>
      <c r="T61" s="74">
        <v>401768</v>
      </c>
    </row>
    <row r="62" spans="1:20" x14ac:dyDescent="0.2">
      <c r="A62" s="56" t="s">
        <v>27</v>
      </c>
      <c r="B62" s="56" t="s">
        <v>322</v>
      </c>
      <c r="C62" s="56" t="s">
        <v>685</v>
      </c>
      <c r="D62" s="56" t="s">
        <v>652</v>
      </c>
      <c r="E62" s="56" t="s">
        <v>653</v>
      </c>
      <c r="F62" s="56" t="s">
        <v>653</v>
      </c>
      <c r="G62" s="56" t="s">
        <v>686</v>
      </c>
      <c r="H62" s="56" t="s">
        <v>687</v>
      </c>
      <c r="I62" s="56"/>
      <c r="J62" s="56"/>
      <c r="K62" s="56"/>
      <c r="L62" s="56"/>
      <c r="M62" s="70">
        <v>10</v>
      </c>
      <c r="N62" s="70" t="s">
        <v>983</v>
      </c>
      <c r="O62" s="56" t="s">
        <v>688</v>
      </c>
      <c r="P62" s="56" t="s">
        <v>983</v>
      </c>
      <c r="Q62" s="56" t="s">
        <v>984</v>
      </c>
      <c r="R62" s="56">
        <v>1</v>
      </c>
      <c r="S62" s="72">
        <v>1</v>
      </c>
      <c r="T62" s="72">
        <v>401768</v>
      </c>
    </row>
    <row r="63" spans="1:20" x14ac:dyDescent="0.2">
      <c r="A63" t="s">
        <v>28</v>
      </c>
      <c r="B63" t="s">
        <v>324</v>
      </c>
      <c r="C63" t="s">
        <v>325</v>
      </c>
      <c r="D63" s="56" t="s">
        <v>604</v>
      </c>
      <c r="E63" s="56" t="s">
        <v>605</v>
      </c>
      <c r="F63" s="56" t="s">
        <v>605</v>
      </c>
      <c r="G63" s="56" t="s">
        <v>1179</v>
      </c>
      <c r="H63" s="56" t="s">
        <v>1180</v>
      </c>
      <c r="I63" s="56"/>
      <c r="J63" s="56"/>
      <c r="K63" s="56"/>
      <c r="L63" s="56"/>
      <c r="M63" s="70">
        <v>10</v>
      </c>
      <c r="N63" s="56" t="s">
        <v>1183</v>
      </c>
      <c r="O63" s="56" t="s">
        <v>1182</v>
      </c>
      <c r="P63" s="56" t="s">
        <v>1183</v>
      </c>
      <c r="Q63" s="56" t="s">
        <v>1181</v>
      </c>
      <c r="R63" s="56">
        <v>1</v>
      </c>
      <c r="S63" s="72">
        <v>45531</v>
      </c>
      <c r="T63" s="72">
        <v>401768</v>
      </c>
    </row>
    <row r="64" spans="1:20" x14ac:dyDescent="0.2">
      <c r="A64" s="56" t="s">
        <v>29</v>
      </c>
      <c r="B64" s="56" t="s">
        <v>280</v>
      </c>
      <c r="C64" s="56" t="s">
        <v>280</v>
      </c>
      <c r="D64" s="56" t="s">
        <v>518</v>
      </c>
      <c r="E64" s="56" t="s">
        <v>519</v>
      </c>
      <c r="F64" s="56" t="s">
        <v>519</v>
      </c>
      <c r="G64" s="56" t="s">
        <v>1296</v>
      </c>
      <c r="H64" s="56" t="s">
        <v>1297</v>
      </c>
      <c r="I64" s="56" t="s">
        <v>1298</v>
      </c>
      <c r="J64" s="56" t="s">
        <v>1299</v>
      </c>
      <c r="K64" s="56"/>
      <c r="L64" s="56"/>
      <c r="M64" s="70">
        <v>20</v>
      </c>
      <c r="N64" s="70" t="s">
        <v>1300</v>
      </c>
      <c r="O64" s="56" t="s">
        <v>1301</v>
      </c>
      <c r="P64" s="56" t="s">
        <v>1300</v>
      </c>
      <c r="Q64" s="56" t="s">
        <v>1302</v>
      </c>
      <c r="R64" s="56">
        <v>1</v>
      </c>
      <c r="S64" s="72">
        <v>43709</v>
      </c>
      <c r="T64" s="75">
        <v>401768</v>
      </c>
    </row>
    <row r="65" spans="1:20" x14ac:dyDescent="0.2">
      <c r="A65" t="s">
        <v>30</v>
      </c>
      <c r="B65" t="s">
        <v>298</v>
      </c>
      <c r="C65" t="s">
        <v>299</v>
      </c>
      <c r="D65" s="56" t="s">
        <v>892</v>
      </c>
      <c r="E65" s="56" t="s">
        <v>893</v>
      </c>
      <c r="F65" s="56" t="s">
        <v>893</v>
      </c>
      <c r="G65" s="56" t="s">
        <v>1250</v>
      </c>
      <c r="H65" s="56" t="s">
        <v>1251</v>
      </c>
      <c r="I65" s="56" t="s">
        <v>1252</v>
      </c>
      <c r="J65" s="56" t="s">
        <v>1253</v>
      </c>
      <c r="K65" s="56"/>
      <c r="L65" s="56"/>
      <c r="M65" s="70">
        <v>15</v>
      </c>
      <c r="N65" s="70" t="s">
        <v>1254</v>
      </c>
      <c r="O65" s="56" t="s">
        <v>1255</v>
      </c>
      <c r="P65" s="56" t="s">
        <v>1254</v>
      </c>
      <c r="Q65" s="56" t="s">
        <v>1256</v>
      </c>
      <c r="R65" s="56">
        <v>1</v>
      </c>
      <c r="S65" s="72">
        <v>45908</v>
      </c>
      <c r="T65" s="72">
        <v>401768</v>
      </c>
    </row>
    <row r="66" spans="1:20" x14ac:dyDescent="0.2">
      <c r="A66" s="56" t="s">
        <v>31</v>
      </c>
      <c r="B66" s="56" t="s">
        <v>446</v>
      </c>
      <c r="C66" s="56" t="s">
        <v>447</v>
      </c>
      <c r="D66" s="56" t="s">
        <v>779</v>
      </c>
      <c r="E66" s="56" t="s">
        <v>780</v>
      </c>
      <c r="F66" s="56" t="s">
        <v>780</v>
      </c>
      <c r="G66" s="56" t="s">
        <v>795</v>
      </c>
      <c r="H66" s="56" t="s">
        <v>796</v>
      </c>
      <c r="I66" s="56"/>
      <c r="J66" s="56"/>
      <c r="K66" s="56"/>
      <c r="L66" s="56"/>
      <c r="M66" s="70">
        <v>15</v>
      </c>
      <c r="N66" s="70" t="s">
        <v>985</v>
      </c>
      <c r="O66" s="56" t="s">
        <v>797</v>
      </c>
      <c r="P66" s="56" t="s">
        <v>985</v>
      </c>
      <c r="Q66" s="56" t="s">
        <v>986</v>
      </c>
      <c r="R66" s="56">
        <v>1</v>
      </c>
      <c r="S66" s="72">
        <v>1</v>
      </c>
      <c r="T66" s="72">
        <v>401768</v>
      </c>
    </row>
    <row r="67" spans="1:20" x14ac:dyDescent="0.2">
      <c r="A67" s="56" t="s">
        <v>32</v>
      </c>
      <c r="B67" s="56" t="s">
        <v>365</v>
      </c>
      <c r="C67" s="56" t="s">
        <v>366</v>
      </c>
      <c r="D67" s="56" t="s">
        <v>518</v>
      </c>
      <c r="E67" s="56" t="s">
        <v>519</v>
      </c>
      <c r="F67" s="56" t="s">
        <v>519</v>
      </c>
      <c r="G67" s="56" t="s">
        <v>543</v>
      </c>
      <c r="H67" s="56" t="s">
        <v>544</v>
      </c>
      <c r="I67" s="56"/>
      <c r="J67" s="56"/>
      <c r="K67" s="56"/>
      <c r="L67" s="56"/>
      <c r="M67" s="70">
        <v>30</v>
      </c>
      <c r="N67" s="70" t="s">
        <v>987</v>
      </c>
      <c r="O67" s="56" t="s">
        <v>545</v>
      </c>
      <c r="P67" s="56" t="s">
        <v>987</v>
      </c>
      <c r="Q67" s="56" t="s">
        <v>988</v>
      </c>
      <c r="R67" s="56">
        <v>1</v>
      </c>
      <c r="S67" s="72">
        <v>1</v>
      </c>
      <c r="T67" s="72">
        <v>401768</v>
      </c>
    </row>
    <row r="68" spans="1:20" x14ac:dyDescent="0.2">
      <c r="A68" s="56" t="s">
        <v>33</v>
      </c>
      <c r="B68" s="56" t="s">
        <v>375</v>
      </c>
      <c r="C68" s="56" t="s">
        <v>376</v>
      </c>
      <c r="D68" s="56" t="s">
        <v>652</v>
      </c>
      <c r="E68" s="56" t="s">
        <v>653</v>
      </c>
      <c r="F68" s="56" t="s">
        <v>653</v>
      </c>
      <c r="G68" s="56" t="s">
        <v>726</v>
      </c>
      <c r="H68" s="56" t="s">
        <v>727</v>
      </c>
      <c r="I68" s="56"/>
      <c r="J68" s="56"/>
      <c r="K68" s="56"/>
      <c r="L68" s="56"/>
      <c r="M68" s="70">
        <v>10</v>
      </c>
      <c r="N68" s="70" t="s">
        <v>989</v>
      </c>
      <c r="O68" s="56" t="s">
        <v>728</v>
      </c>
      <c r="P68" s="56" t="s">
        <v>989</v>
      </c>
      <c r="Q68" s="56" t="s">
        <v>990</v>
      </c>
      <c r="R68" s="56">
        <v>1</v>
      </c>
      <c r="S68" s="72">
        <v>43357</v>
      </c>
      <c r="T68" s="72">
        <v>401768</v>
      </c>
    </row>
    <row r="69" spans="1:20" x14ac:dyDescent="0.2">
      <c r="A69" s="56" t="s">
        <v>34</v>
      </c>
      <c r="B69" s="56" t="s">
        <v>689</v>
      </c>
      <c r="C69" s="56" t="s">
        <v>467</v>
      </c>
      <c r="D69" s="56" t="s">
        <v>652</v>
      </c>
      <c r="E69" s="56" t="s">
        <v>653</v>
      </c>
      <c r="F69" s="56" t="s">
        <v>653</v>
      </c>
      <c r="G69" s="56" t="s">
        <v>690</v>
      </c>
      <c r="H69" s="56" t="s">
        <v>691</v>
      </c>
      <c r="I69" s="56"/>
      <c r="J69" s="56"/>
      <c r="K69" s="56"/>
      <c r="L69" s="56"/>
      <c r="M69" s="70">
        <v>20</v>
      </c>
      <c r="N69" s="70" t="s">
        <v>991</v>
      </c>
      <c r="O69" s="56" t="s">
        <v>692</v>
      </c>
      <c r="P69" s="56" t="s">
        <v>991</v>
      </c>
      <c r="Q69" s="56" t="s">
        <v>992</v>
      </c>
      <c r="R69" s="56">
        <v>1</v>
      </c>
      <c r="S69" s="72">
        <v>1</v>
      </c>
      <c r="T69" s="72">
        <v>401768</v>
      </c>
    </row>
    <row r="70" spans="1:20" x14ac:dyDescent="0.2">
      <c r="A70" t="s">
        <v>36</v>
      </c>
      <c r="B70" t="s">
        <v>462</v>
      </c>
      <c r="C70" t="s">
        <v>463</v>
      </c>
      <c r="D70" s="56" t="s">
        <v>652</v>
      </c>
      <c r="E70" s="56" t="s">
        <v>653</v>
      </c>
      <c r="F70" s="56" t="s">
        <v>653</v>
      </c>
      <c r="G70" s="56" t="s">
        <v>1257</v>
      </c>
      <c r="H70" s="56" t="s">
        <v>1257</v>
      </c>
      <c r="I70" s="56"/>
      <c r="J70" s="56"/>
      <c r="K70" s="56"/>
      <c r="L70" s="56"/>
      <c r="M70" s="70">
        <v>17</v>
      </c>
      <c r="N70" s="70" t="s">
        <v>1258</v>
      </c>
      <c r="O70" s="56" t="s">
        <v>1259</v>
      </c>
      <c r="P70" s="56" t="s">
        <v>1258</v>
      </c>
      <c r="Q70" s="56" t="s">
        <v>1260</v>
      </c>
      <c r="R70" s="56">
        <v>1</v>
      </c>
      <c r="S70" s="72">
        <v>45931</v>
      </c>
      <c r="T70" s="72">
        <v>401768</v>
      </c>
    </row>
    <row r="71" spans="1:20" x14ac:dyDescent="0.2">
      <c r="A71" s="56" t="s">
        <v>37</v>
      </c>
      <c r="B71" s="56" t="s">
        <v>293</v>
      </c>
      <c r="C71" s="56" t="s">
        <v>293</v>
      </c>
      <c r="D71" s="56" t="s">
        <v>604</v>
      </c>
      <c r="E71" s="56" t="s">
        <v>605</v>
      </c>
      <c r="F71" s="56" t="s">
        <v>605</v>
      </c>
      <c r="G71" s="56" t="s">
        <v>614</v>
      </c>
      <c r="H71" s="56" t="s">
        <v>615</v>
      </c>
      <c r="I71" s="56"/>
      <c r="J71" s="56"/>
      <c r="K71" s="56"/>
      <c r="L71" s="56"/>
      <c r="M71" s="70">
        <v>19</v>
      </c>
      <c r="N71" s="70" t="s">
        <v>993</v>
      </c>
      <c r="O71" s="56" t="s">
        <v>616</v>
      </c>
      <c r="P71" s="56" t="s">
        <v>993</v>
      </c>
      <c r="Q71" s="56" t="s">
        <v>994</v>
      </c>
      <c r="R71" s="56">
        <v>1</v>
      </c>
      <c r="S71" s="72">
        <v>1</v>
      </c>
      <c r="T71" s="72">
        <v>401768</v>
      </c>
    </row>
    <row r="72" spans="1:20" x14ac:dyDescent="0.2">
      <c r="A72" t="s">
        <v>38</v>
      </c>
      <c r="B72" t="s">
        <v>294</v>
      </c>
      <c r="C72" t="s">
        <v>295</v>
      </c>
      <c r="D72" s="56" t="s">
        <v>604</v>
      </c>
      <c r="E72" s="56" t="s">
        <v>605</v>
      </c>
      <c r="F72" s="56" t="s">
        <v>605</v>
      </c>
      <c r="G72" s="56" t="s">
        <v>1261</v>
      </c>
      <c r="H72" s="56" t="s">
        <v>1262</v>
      </c>
      <c r="I72" s="56"/>
      <c r="J72" s="56"/>
      <c r="K72" s="56"/>
      <c r="L72" s="56"/>
      <c r="M72" s="70">
        <v>23</v>
      </c>
      <c r="N72" s="70" t="s">
        <v>1263</v>
      </c>
      <c r="O72" s="56" t="s">
        <v>1264</v>
      </c>
      <c r="P72" s="56" t="s">
        <v>1263</v>
      </c>
      <c r="Q72" s="56" t="s">
        <v>1265</v>
      </c>
      <c r="R72" s="56">
        <v>1</v>
      </c>
      <c r="S72" s="72">
        <v>45901</v>
      </c>
      <c r="T72" s="72">
        <v>401768</v>
      </c>
    </row>
    <row r="73" spans="1:20" x14ac:dyDescent="0.2">
      <c r="A73" s="56" t="s">
        <v>39</v>
      </c>
      <c r="B73" s="56" t="s">
        <v>296</v>
      </c>
      <c r="C73" s="56" t="s">
        <v>297</v>
      </c>
      <c r="D73" s="56" t="s">
        <v>892</v>
      </c>
      <c r="E73" s="56" t="s">
        <v>893</v>
      </c>
      <c r="F73" s="56" t="s">
        <v>893</v>
      </c>
      <c r="G73" s="56" t="s">
        <v>995</v>
      </c>
      <c r="H73" s="56" t="s">
        <v>996</v>
      </c>
      <c r="I73" s="56"/>
      <c r="J73" s="56"/>
      <c r="K73" s="56"/>
      <c r="L73" s="56"/>
      <c r="M73" s="70">
        <v>15</v>
      </c>
      <c r="N73" s="70" t="s">
        <v>997</v>
      </c>
      <c r="O73" s="56" t="s">
        <v>998</v>
      </c>
      <c r="P73" s="56" t="s">
        <v>997</v>
      </c>
      <c r="Q73" s="56" t="s">
        <v>999</v>
      </c>
      <c r="R73" s="56">
        <v>1</v>
      </c>
      <c r="S73" s="72">
        <v>45173</v>
      </c>
      <c r="T73" s="72">
        <v>401768</v>
      </c>
    </row>
    <row r="74" spans="1:20" x14ac:dyDescent="0.2">
      <c r="A74" t="s">
        <v>118</v>
      </c>
      <c r="B74" t="s">
        <v>476</v>
      </c>
      <c r="C74" t="s">
        <v>477</v>
      </c>
      <c r="D74" s="56" t="s">
        <v>1229</v>
      </c>
      <c r="E74" s="56" t="s">
        <v>1230</v>
      </c>
      <c r="F74" s="56" t="s">
        <v>1230</v>
      </c>
      <c r="G74" s="56" t="s">
        <v>1266</v>
      </c>
      <c r="H74" s="56" t="s">
        <v>1266</v>
      </c>
      <c r="I74" s="56"/>
      <c r="J74" s="56"/>
      <c r="K74" s="56"/>
      <c r="L74" s="56"/>
      <c r="M74" s="71">
        <v>10</v>
      </c>
      <c r="N74" s="70" t="s">
        <v>1267</v>
      </c>
      <c r="O74" s="56" t="s">
        <v>1268</v>
      </c>
      <c r="P74" s="56" t="s">
        <v>1267</v>
      </c>
      <c r="Q74" s="56" t="s">
        <v>1269</v>
      </c>
      <c r="R74" s="56">
        <v>1</v>
      </c>
      <c r="S74" s="72">
        <v>46023</v>
      </c>
      <c r="T74" s="72">
        <v>401768</v>
      </c>
    </row>
    <row r="75" spans="1:20" x14ac:dyDescent="0.2">
      <c r="A75" s="56" t="s">
        <v>40</v>
      </c>
      <c r="B75" s="56" t="s">
        <v>331</v>
      </c>
      <c r="C75" s="56" t="s">
        <v>332</v>
      </c>
      <c r="D75" s="56" t="s">
        <v>652</v>
      </c>
      <c r="E75" s="56" t="s">
        <v>653</v>
      </c>
      <c r="F75" s="56" t="s">
        <v>653</v>
      </c>
      <c r="G75" s="56" t="s">
        <v>693</v>
      </c>
      <c r="H75" s="56" t="s">
        <v>694</v>
      </c>
      <c r="I75" s="56"/>
      <c r="J75" s="56"/>
      <c r="K75" s="56"/>
      <c r="L75" s="56"/>
      <c r="M75" s="70">
        <v>20</v>
      </c>
      <c r="N75" s="70" t="s">
        <v>1000</v>
      </c>
      <c r="O75" s="56" t="s">
        <v>695</v>
      </c>
      <c r="P75" s="56" t="s">
        <v>1000</v>
      </c>
      <c r="Q75" s="56" t="s">
        <v>1001</v>
      </c>
      <c r="R75" s="56">
        <v>1</v>
      </c>
      <c r="S75" s="72">
        <v>1</v>
      </c>
      <c r="T75" s="72">
        <v>401768</v>
      </c>
    </row>
    <row r="76" spans="1:20" x14ac:dyDescent="0.2">
      <c r="A76" t="s">
        <v>41</v>
      </c>
      <c r="B76" t="s">
        <v>259</v>
      </c>
      <c r="C76" t="s">
        <v>260</v>
      </c>
      <c r="D76" s="56" t="s">
        <v>518</v>
      </c>
      <c r="E76" s="56" t="s">
        <v>519</v>
      </c>
      <c r="F76" s="56" t="s">
        <v>519</v>
      </c>
      <c r="G76" s="56" t="s">
        <v>1200</v>
      </c>
      <c r="H76" s="56" t="s">
        <v>1201</v>
      </c>
      <c r="I76" s="56"/>
      <c r="J76" s="56"/>
      <c r="K76" s="56"/>
      <c r="L76" s="56"/>
      <c r="M76" s="71">
        <v>15</v>
      </c>
      <c r="N76" s="70" t="s">
        <v>1202</v>
      </c>
      <c r="O76" s="56" t="s">
        <v>1203</v>
      </c>
      <c r="P76" s="56" t="s">
        <v>1202</v>
      </c>
      <c r="Q76" s="56" t="s">
        <v>1204</v>
      </c>
      <c r="R76" s="56">
        <v>1</v>
      </c>
      <c r="S76" s="72">
        <v>45658</v>
      </c>
      <c r="T76" s="72">
        <v>401768</v>
      </c>
    </row>
    <row r="77" spans="1:20" x14ac:dyDescent="0.2">
      <c r="A77" s="56" t="s">
        <v>42</v>
      </c>
      <c r="B77" s="56" t="s">
        <v>328</v>
      </c>
      <c r="C77" s="56" t="s">
        <v>329</v>
      </c>
      <c r="D77" s="56" t="s">
        <v>518</v>
      </c>
      <c r="E77" s="56" t="s">
        <v>519</v>
      </c>
      <c r="F77" s="56" t="s">
        <v>519</v>
      </c>
      <c r="G77" s="56" t="s">
        <v>588</v>
      </c>
      <c r="H77" s="56" t="s">
        <v>589</v>
      </c>
      <c r="I77" s="56"/>
      <c r="J77" s="56"/>
      <c r="K77" s="56"/>
      <c r="L77" s="56"/>
      <c r="M77" s="70">
        <v>14</v>
      </c>
      <c r="N77" s="70" t="s">
        <v>1002</v>
      </c>
      <c r="O77" s="56" t="s">
        <v>587</v>
      </c>
      <c r="P77" s="56" t="s">
        <v>1002</v>
      </c>
      <c r="Q77" s="56" t="s">
        <v>1003</v>
      </c>
      <c r="R77" s="56">
        <v>1</v>
      </c>
      <c r="S77" s="72">
        <v>44197</v>
      </c>
      <c r="T77" s="72">
        <v>401768</v>
      </c>
    </row>
    <row r="78" spans="1:20" x14ac:dyDescent="0.2">
      <c r="A78" s="56" t="s">
        <v>43</v>
      </c>
      <c r="B78" s="56" t="s">
        <v>335</v>
      </c>
      <c r="C78" s="56" t="s">
        <v>336</v>
      </c>
      <c r="D78" s="56" t="s">
        <v>518</v>
      </c>
      <c r="E78" s="56" t="s">
        <v>519</v>
      </c>
      <c r="F78" s="56" t="s">
        <v>519</v>
      </c>
      <c r="G78" s="56" t="s">
        <v>546</v>
      </c>
      <c r="H78" s="56" t="s">
        <v>547</v>
      </c>
      <c r="I78" s="56"/>
      <c r="J78" s="56"/>
      <c r="K78" s="56"/>
      <c r="L78" s="56"/>
      <c r="M78" s="70">
        <v>29</v>
      </c>
      <c r="N78" s="70" t="s">
        <v>1004</v>
      </c>
      <c r="O78" s="56" t="s">
        <v>548</v>
      </c>
      <c r="P78" s="56" t="s">
        <v>1004</v>
      </c>
      <c r="Q78" s="56" t="s">
        <v>1005</v>
      </c>
      <c r="R78" s="56">
        <v>1</v>
      </c>
      <c r="S78" s="72">
        <v>1</v>
      </c>
      <c r="T78" s="72">
        <v>401768</v>
      </c>
    </row>
    <row r="79" spans="1:20" x14ac:dyDescent="0.2">
      <c r="A79" s="77" t="s">
        <v>44</v>
      </c>
      <c r="B79" s="77" t="s">
        <v>330</v>
      </c>
      <c r="C79" s="77" t="s">
        <v>330</v>
      </c>
      <c r="D79" s="77" t="s">
        <v>862</v>
      </c>
      <c r="E79" s="77" t="s">
        <v>863</v>
      </c>
      <c r="F79" s="77" t="s">
        <v>863</v>
      </c>
      <c r="G79" s="77" t="s">
        <v>1303</v>
      </c>
      <c r="H79" s="77" t="s">
        <v>1304</v>
      </c>
      <c r="I79" s="77"/>
      <c r="J79" s="77"/>
      <c r="K79" s="77"/>
      <c r="L79" s="77"/>
      <c r="M79" s="77"/>
      <c r="N79" s="76" t="s">
        <v>1305</v>
      </c>
      <c r="O79" s="77" t="s">
        <v>1306</v>
      </c>
      <c r="P79" s="77" t="s">
        <v>1305</v>
      </c>
      <c r="Q79" s="77" t="s">
        <v>1307</v>
      </c>
      <c r="R79" s="77">
        <v>1</v>
      </c>
      <c r="S79" s="75">
        <v>46023</v>
      </c>
      <c r="T79" s="75">
        <v>401768</v>
      </c>
    </row>
    <row r="80" spans="1:20" x14ac:dyDescent="0.2">
      <c r="A80" s="56" t="s">
        <v>44</v>
      </c>
      <c r="B80" s="56" t="s">
        <v>330</v>
      </c>
      <c r="C80" s="56" t="s">
        <v>330</v>
      </c>
      <c r="D80" s="56" t="s">
        <v>652</v>
      </c>
      <c r="E80" s="56" t="s">
        <v>653</v>
      </c>
      <c r="F80" s="56" t="s">
        <v>653</v>
      </c>
      <c r="G80" s="56" t="s">
        <v>696</v>
      </c>
      <c r="H80" s="56" t="s">
        <v>697</v>
      </c>
      <c r="I80" s="56"/>
      <c r="J80" s="56"/>
      <c r="K80" s="56"/>
      <c r="L80" s="56"/>
      <c r="M80" s="70">
        <v>16</v>
      </c>
      <c r="N80" s="70" t="s">
        <v>1006</v>
      </c>
      <c r="O80" s="56" t="s">
        <v>698</v>
      </c>
      <c r="P80" s="56" t="s">
        <v>1006</v>
      </c>
      <c r="Q80" s="56" t="s">
        <v>1007</v>
      </c>
      <c r="R80" s="56">
        <v>1</v>
      </c>
      <c r="S80" s="72">
        <v>1</v>
      </c>
      <c r="T80" s="72">
        <v>401768</v>
      </c>
    </row>
    <row r="81" spans="1:20" x14ac:dyDescent="0.2">
      <c r="A81" s="56" t="s">
        <v>44</v>
      </c>
      <c r="B81" s="56" t="s">
        <v>330</v>
      </c>
      <c r="C81" s="56" t="s">
        <v>330</v>
      </c>
      <c r="D81" s="56" t="s">
        <v>862</v>
      </c>
      <c r="E81" s="56" t="s">
        <v>863</v>
      </c>
      <c r="F81" s="56" t="s">
        <v>863</v>
      </c>
      <c r="G81" s="56" t="s">
        <v>875</v>
      </c>
      <c r="H81" s="56" t="s">
        <v>876</v>
      </c>
      <c r="I81" s="56"/>
      <c r="J81" s="56"/>
      <c r="K81" s="56"/>
      <c r="L81" s="56"/>
      <c r="M81" s="70">
        <v>17</v>
      </c>
      <c r="N81" s="70" t="s">
        <v>1008</v>
      </c>
      <c r="O81" s="56" t="s">
        <v>877</v>
      </c>
      <c r="P81" s="56" t="s">
        <v>1008</v>
      </c>
      <c r="Q81" s="56" t="s">
        <v>1009</v>
      </c>
      <c r="R81" s="56">
        <v>1</v>
      </c>
      <c r="S81" s="72">
        <v>44817</v>
      </c>
      <c r="T81" s="72">
        <v>401768</v>
      </c>
    </row>
    <row r="82" spans="1:20" x14ac:dyDescent="0.2">
      <c r="A82" s="56" t="s">
        <v>44</v>
      </c>
      <c r="B82" s="56" t="s">
        <v>330</v>
      </c>
      <c r="C82" s="56" t="s">
        <v>330</v>
      </c>
      <c r="D82" s="56" t="s">
        <v>833</v>
      </c>
      <c r="E82" s="56" t="s">
        <v>834</v>
      </c>
      <c r="F82" s="56" t="s">
        <v>834</v>
      </c>
      <c r="G82" s="56" t="s">
        <v>835</v>
      </c>
      <c r="H82" s="56" t="s">
        <v>836</v>
      </c>
      <c r="I82" s="56"/>
      <c r="J82" s="56"/>
      <c r="K82" s="56"/>
      <c r="L82" s="56"/>
      <c r="M82" s="70">
        <v>21</v>
      </c>
      <c r="N82" s="70" t="s">
        <v>1010</v>
      </c>
      <c r="O82" s="56" t="s">
        <v>842</v>
      </c>
      <c r="P82" s="56" t="s">
        <v>1010</v>
      </c>
      <c r="Q82" s="56" t="s">
        <v>1011</v>
      </c>
      <c r="R82" s="56">
        <v>1</v>
      </c>
      <c r="S82" s="72">
        <v>43101</v>
      </c>
      <c r="T82" s="72">
        <v>401768</v>
      </c>
    </row>
    <row r="83" spans="1:20" x14ac:dyDescent="0.2">
      <c r="A83" s="56" t="s">
        <v>45</v>
      </c>
      <c r="B83" s="56" t="s">
        <v>326</v>
      </c>
      <c r="C83" s="56" t="s">
        <v>327</v>
      </c>
      <c r="D83" s="56" t="s">
        <v>779</v>
      </c>
      <c r="E83" s="56" t="s">
        <v>780</v>
      </c>
      <c r="F83" s="56" t="s">
        <v>780</v>
      </c>
      <c r="G83" s="56" t="s">
        <v>830</v>
      </c>
      <c r="H83" s="56" t="s">
        <v>831</v>
      </c>
      <c r="I83" s="56"/>
      <c r="J83" s="56"/>
      <c r="K83" s="56"/>
      <c r="L83" s="56"/>
      <c r="M83" s="70">
        <v>20</v>
      </c>
      <c r="N83" s="70" t="s">
        <v>1012</v>
      </c>
      <c r="O83" s="56" t="s">
        <v>832</v>
      </c>
      <c r="P83" s="56" t="s">
        <v>1012</v>
      </c>
      <c r="Q83" s="56" t="s">
        <v>1013</v>
      </c>
      <c r="R83" s="56">
        <v>1</v>
      </c>
      <c r="S83" s="72">
        <v>44621</v>
      </c>
      <c r="T83" s="72">
        <v>401768</v>
      </c>
    </row>
    <row r="84" spans="1:20" x14ac:dyDescent="0.2">
      <c r="A84" s="56" t="s">
        <v>47</v>
      </c>
      <c r="B84" s="56" t="s">
        <v>337</v>
      </c>
      <c r="C84" s="56" t="s">
        <v>338</v>
      </c>
      <c r="D84" s="56" t="s">
        <v>652</v>
      </c>
      <c r="E84" s="56" t="s">
        <v>653</v>
      </c>
      <c r="F84" s="56" t="s">
        <v>653</v>
      </c>
      <c r="G84" s="56" t="s">
        <v>729</v>
      </c>
      <c r="H84" s="56" t="s">
        <v>730</v>
      </c>
      <c r="I84" s="56"/>
      <c r="J84" s="56"/>
      <c r="K84" s="56"/>
      <c r="L84" s="56"/>
      <c r="M84" s="70">
        <v>15</v>
      </c>
      <c r="N84" s="70" t="s">
        <v>1014</v>
      </c>
      <c r="O84" s="56" t="s">
        <v>731</v>
      </c>
      <c r="P84" s="56" t="s">
        <v>1014</v>
      </c>
      <c r="Q84" s="56" t="s">
        <v>1015</v>
      </c>
      <c r="R84" s="56">
        <v>1</v>
      </c>
      <c r="S84" s="72">
        <v>43556</v>
      </c>
      <c r="T84" s="72">
        <v>401768</v>
      </c>
    </row>
    <row r="85" spans="1:20" x14ac:dyDescent="0.2">
      <c r="A85" s="56" t="s">
        <v>48</v>
      </c>
      <c r="B85" s="56" t="s">
        <v>341</v>
      </c>
      <c r="C85" s="56" t="s">
        <v>342</v>
      </c>
      <c r="D85" s="56" t="s">
        <v>652</v>
      </c>
      <c r="E85" s="56" t="s">
        <v>653</v>
      </c>
      <c r="F85" s="56" t="s">
        <v>653</v>
      </c>
      <c r="G85" s="56" t="s">
        <v>1016</v>
      </c>
      <c r="H85" s="56" t="s">
        <v>1017</v>
      </c>
      <c r="I85" s="56"/>
      <c r="J85" s="56"/>
      <c r="K85" s="56"/>
      <c r="L85" s="56"/>
      <c r="M85" s="70">
        <v>10</v>
      </c>
      <c r="N85" s="70" t="s">
        <v>1018</v>
      </c>
      <c r="O85" s="56" t="s">
        <v>1019</v>
      </c>
      <c r="P85" s="56" t="s">
        <v>1018</v>
      </c>
      <c r="Q85" s="56" t="s">
        <v>1020</v>
      </c>
      <c r="R85" s="56">
        <v>1</v>
      </c>
      <c r="S85" s="72">
        <v>45201</v>
      </c>
      <c r="T85" s="72">
        <v>401768</v>
      </c>
    </row>
    <row r="86" spans="1:20" x14ac:dyDescent="0.2">
      <c r="A86" s="56" t="s">
        <v>49</v>
      </c>
      <c r="B86" s="56" t="s">
        <v>798</v>
      </c>
      <c r="C86" s="56" t="s">
        <v>340</v>
      </c>
      <c r="D86" s="56" t="s">
        <v>779</v>
      </c>
      <c r="E86" s="56" t="s">
        <v>780</v>
      </c>
      <c r="F86" s="56" t="s">
        <v>780</v>
      </c>
      <c r="G86" s="56" t="s">
        <v>799</v>
      </c>
      <c r="H86" s="56" t="s">
        <v>800</v>
      </c>
      <c r="I86" s="56"/>
      <c r="J86" s="56"/>
      <c r="K86" s="56"/>
      <c r="L86" s="56"/>
      <c r="M86" s="70">
        <v>20</v>
      </c>
      <c r="N86" s="70" t="s">
        <v>1021</v>
      </c>
      <c r="O86" s="56" t="s">
        <v>801</v>
      </c>
      <c r="P86" s="56" t="s">
        <v>1021</v>
      </c>
      <c r="Q86" s="56" t="s">
        <v>1022</v>
      </c>
      <c r="R86" s="56">
        <v>1</v>
      </c>
      <c r="S86" s="72">
        <v>1</v>
      </c>
      <c r="T86" s="72">
        <v>401768</v>
      </c>
    </row>
    <row r="87" spans="1:20" x14ac:dyDescent="0.2">
      <c r="A87" s="56" t="s">
        <v>50</v>
      </c>
      <c r="B87" s="56" t="s">
        <v>283</v>
      </c>
      <c r="C87" s="56" t="s">
        <v>284</v>
      </c>
      <c r="D87" s="56" t="s">
        <v>518</v>
      </c>
      <c r="E87" s="56" t="s">
        <v>519</v>
      </c>
      <c r="F87" s="56" t="s">
        <v>519</v>
      </c>
      <c r="G87" s="56" t="s">
        <v>600</v>
      </c>
      <c r="H87" s="56" t="s">
        <v>600</v>
      </c>
      <c r="I87" s="56" t="s">
        <v>601</v>
      </c>
      <c r="J87" s="56" t="s">
        <v>602</v>
      </c>
      <c r="K87" s="56"/>
      <c r="L87" s="56"/>
      <c r="M87" s="70">
        <v>25</v>
      </c>
      <c r="N87" s="70" t="s">
        <v>1023</v>
      </c>
      <c r="O87" s="56" t="s">
        <v>603</v>
      </c>
      <c r="P87" s="56" t="s">
        <v>1023</v>
      </c>
      <c r="Q87" s="56" t="s">
        <v>1024</v>
      </c>
      <c r="R87" s="56">
        <v>1</v>
      </c>
      <c r="S87" s="72">
        <v>1</v>
      </c>
      <c r="T87" s="72">
        <v>401768</v>
      </c>
    </row>
    <row r="88" spans="1:20" x14ac:dyDescent="0.2">
      <c r="A88" s="71" t="s">
        <v>52</v>
      </c>
      <c r="B88" s="56" t="s">
        <v>345</v>
      </c>
      <c r="C88" s="56" t="s">
        <v>346</v>
      </c>
      <c r="D88" s="56" t="s">
        <v>652</v>
      </c>
      <c r="E88" s="56" t="s">
        <v>653</v>
      </c>
      <c r="F88" s="56" t="s">
        <v>653</v>
      </c>
      <c r="G88" s="56" t="s">
        <v>884</v>
      </c>
      <c r="H88" s="56" t="s">
        <v>884</v>
      </c>
      <c r="I88" s="56"/>
      <c r="J88" s="56"/>
      <c r="K88" s="56"/>
      <c r="L88" s="56"/>
      <c r="M88" s="70">
        <v>18</v>
      </c>
      <c r="N88" s="70" t="s">
        <v>1149</v>
      </c>
      <c r="O88" s="56" t="s">
        <v>1150</v>
      </c>
      <c r="P88" s="56" t="s">
        <v>1149</v>
      </c>
      <c r="Q88" s="56" t="s">
        <v>1151</v>
      </c>
      <c r="R88" s="56">
        <v>1</v>
      </c>
      <c r="S88" s="72">
        <v>45383</v>
      </c>
      <c r="T88" s="72">
        <v>401768</v>
      </c>
    </row>
    <row r="89" spans="1:20" x14ac:dyDescent="0.2">
      <c r="A89" t="s">
        <v>53</v>
      </c>
      <c r="B89" t="s">
        <v>349</v>
      </c>
      <c r="C89" t="s">
        <v>350</v>
      </c>
      <c r="D89" s="56" t="s">
        <v>604</v>
      </c>
      <c r="E89" s="56" t="s">
        <v>605</v>
      </c>
      <c r="F89" s="56" t="s">
        <v>605</v>
      </c>
      <c r="G89" s="56" t="s">
        <v>1212</v>
      </c>
      <c r="H89" s="56" t="s">
        <v>1213</v>
      </c>
      <c r="I89" s="56"/>
      <c r="J89" s="56"/>
      <c r="K89" s="56"/>
      <c r="L89" s="56"/>
      <c r="M89" s="70">
        <v>15</v>
      </c>
      <c r="N89" s="70" t="s">
        <v>1214</v>
      </c>
      <c r="O89" s="56" t="s">
        <v>1215</v>
      </c>
      <c r="P89" s="56" t="s">
        <v>1214</v>
      </c>
      <c r="Q89" s="56" t="s">
        <v>1216</v>
      </c>
      <c r="R89" s="56">
        <v>1</v>
      </c>
      <c r="S89" s="72">
        <v>45748</v>
      </c>
      <c r="T89" s="72">
        <v>401768</v>
      </c>
    </row>
    <row r="90" spans="1:20" x14ac:dyDescent="0.2">
      <c r="A90" s="56" t="s">
        <v>54</v>
      </c>
      <c r="B90" s="56" t="s">
        <v>347</v>
      </c>
      <c r="C90" s="56" t="s">
        <v>348</v>
      </c>
      <c r="D90" s="56" t="s">
        <v>833</v>
      </c>
      <c r="E90" s="56" t="s">
        <v>834</v>
      </c>
      <c r="F90" s="56" t="s">
        <v>834</v>
      </c>
      <c r="G90" s="56" t="s">
        <v>837</v>
      </c>
      <c r="H90" s="56" t="s">
        <v>838</v>
      </c>
      <c r="I90" s="56" t="s">
        <v>839</v>
      </c>
      <c r="J90" s="56" t="s">
        <v>840</v>
      </c>
      <c r="K90" s="56"/>
      <c r="L90" s="56"/>
      <c r="M90" s="70">
        <v>22</v>
      </c>
      <c r="N90" s="70" t="s">
        <v>1025</v>
      </c>
      <c r="O90" s="56" t="s">
        <v>841</v>
      </c>
      <c r="P90" s="56" t="s">
        <v>1025</v>
      </c>
      <c r="Q90" s="56" t="s">
        <v>1026</v>
      </c>
      <c r="R90" s="56">
        <v>1</v>
      </c>
      <c r="S90" s="72">
        <v>1</v>
      </c>
      <c r="T90" s="72">
        <v>401768</v>
      </c>
    </row>
    <row r="91" spans="1:20" x14ac:dyDescent="0.2">
      <c r="A91" s="56" t="s">
        <v>54</v>
      </c>
      <c r="B91" s="56" t="s">
        <v>347</v>
      </c>
      <c r="C91" s="56" t="s">
        <v>348</v>
      </c>
      <c r="D91" s="56" t="s">
        <v>518</v>
      </c>
      <c r="E91" s="56" t="s">
        <v>519</v>
      </c>
      <c r="F91" s="56" t="s">
        <v>519</v>
      </c>
      <c r="G91" s="56" t="s">
        <v>549</v>
      </c>
      <c r="H91" s="56" t="s">
        <v>551</v>
      </c>
      <c r="I91" s="56"/>
      <c r="J91" s="56"/>
      <c r="K91" s="56"/>
      <c r="L91" s="56"/>
      <c r="M91" s="70">
        <v>10</v>
      </c>
      <c r="N91" s="70" t="s">
        <v>1027</v>
      </c>
      <c r="O91" s="56" t="s">
        <v>550</v>
      </c>
      <c r="P91" s="56" t="s">
        <v>1027</v>
      </c>
      <c r="Q91" s="56" t="s">
        <v>1028</v>
      </c>
      <c r="R91" s="56">
        <v>1</v>
      </c>
      <c r="S91" s="72">
        <v>43454</v>
      </c>
      <c r="T91" s="72">
        <v>401768</v>
      </c>
    </row>
    <row r="92" spans="1:20" x14ac:dyDescent="0.2">
      <c r="A92" s="56" t="s">
        <v>54</v>
      </c>
      <c r="B92" s="56" t="s">
        <v>347</v>
      </c>
      <c r="C92" s="56" t="s">
        <v>348</v>
      </c>
      <c r="D92" s="56" t="s">
        <v>604</v>
      </c>
      <c r="E92" s="56" t="s">
        <v>605</v>
      </c>
      <c r="F92" s="56" t="s">
        <v>605</v>
      </c>
      <c r="G92" s="56" t="s">
        <v>617</v>
      </c>
      <c r="H92" s="56" t="s">
        <v>618</v>
      </c>
      <c r="I92" s="56"/>
      <c r="J92" s="56"/>
      <c r="K92" s="56"/>
      <c r="L92" s="56"/>
      <c r="M92" s="70">
        <v>20</v>
      </c>
      <c r="N92" s="70" t="s">
        <v>1029</v>
      </c>
      <c r="O92" s="56" t="s">
        <v>619</v>
      </c>
      <c r="P92" s="56" t="s">
        <v>1029</v>
      </c>
      <c r="Q92" s="56" t="s">
        <v>1030</v>
      </c>
      <c r="R92" s="56">
        <v>1</v>
      </c>
      <c r="S92" s="72">
        <v>1</v>
      </c>
      <c r="T92" s="72">
        <v>401768</v>
      </c>
    </row>
    <row r="93" spans="1:20" x14ac:dyDescent="0.2">
      <c r="A93" s="56" t="s">
        <v>54</v>
      </c>
      <c r="B93" s="56" t="s">
        <v>347</v>
      </c>
      <c r="C93" s="56" t="s">
        <v>348</v>
      </c>
      <c r="D93" s="56" t="s">
        <v>518</v>
      </c>
      <c r="E93" s="56" t="s">
        <v>519</v>
      </c>
      <c r="F93" s="56" t="s">
        <v>519</v>
      </c>
      <c r="G93" s="56" t="s">
        <v>552</v>
      </c>
      <c r="H93" s="56" t="s">
        <v>553</v>
      </c>
      <c r="I93" s="56"/>
      <c r="J93" s="56"/>
      <c r="K93" s="56"/>
      <c r="L93" s="56"/>
      <c r="M93" s="70">
        <v>20</v>
      </c>
      <c r="N93" s="70" t="s">
        <v>1031</v>
      </c>
      <c r="O93" s="56" t="s">
        <v>554</v>
      </c>
      <c r="P93" s="56" t="s">
        <v>1031</v>
      </c>
      <c r="Q93" s="56" t="s">
        <v>1032</v>
      </c>
      <c r="R93" s="56">
        <v>1</v>
      </c>
      <c r="S93" s="72">
        <v>1</v>
      </c>
      <c r="T93" s="72">
        <v>401768</v>
      </c>
    </row>
    <row r="94" spans="1:20" x14ac:dyDescent="0.2">
      <c r="A94" s="56" t="s">
        <v>54</v>
      </c>
      <c r="B94" s="56" t="s">
        <v>347</v>
      </c>
      <c r="C94" s="56" t="s">
        <v>348</v>
      </c>
      <c r="D94" s="56" t="s">
        <v>518</v>
      </c>
      <c r="E94" s="56" t="s">
        <v>519</v>
      </c>
      <c r="F94" s="56" t="s">
        <v>519</v>
      </c>
      <c r="G94" s="56" t="s">
        <v>555</v>
      </c>
      <c r="H94" s="56" t="s">
        <v>556</v>
      </c>
      <c r="I94" s="56"/>
      <c r="J94" s="56"/>
      <c r="K94" s="56" t="s">
        <v>530</v>
      </c>
      <c r="L94" s="56" t="s">
        <v>531</v>
      </c>
      <c r="M94" s="70">
        <v>18</v>
      </c>
      <c r="N94" s="70" t="s">
        <v>1033</v>
      </c>
      <c r="O94" s="56" t="s">
        <v>557</v>
      </c>
      <c r="P94" s="56" t="s">
        <v>1033</v>
      </c>
      <c r="Q94" s="56" t="s">
        <v>1034</v>
      </c>
      <c r="R94" s="56">
        <v>1</v>
      </c>
      <c r="S94" s="72">
        <v>1</v>
      </c>
      <c r="T94" s="72">
        <v>401768</v>
      </c>
    </row>
    <row r="95" spans="1:20" x14ac:dyDescent="0.2">
      <c r="A95" s="56" t="s">
        <v>55</v>
      </c>
      <c r="B95" s="56" t="s">
        <v>472</v>
      </c>
      <c r="C95" s="56" t="s">
        <v>473</v>
      </c>
      <c r="D95" s="56" t="s">
        <v>779</v>
      </c>
      <c r="E95" s="56" t="s">
        <v>780</v>
      </c>
      <c r="F95" s="56" t="s">
        <v>780</v>
      </c>
      <c r="G95" s="56" t="s">
        <v>1035</v>
      </c>
      <c r="H95" s="56" t="s">
        <v>1036</v>
      </c>
      <c r="I95" s="56"/>
      <c r="J95" s="56"/>
      <c r="K95" s="56"/>
      <c r="L95" s="56"/>
      <c r="M95" s="70">
        <v>8</v>
      </c>
      <c r="N95" s="70" t="s">
        <v>1037</v>
      </c>
      <c r="O95" s="56" t="s">
        <v>1038</v>
      </c>
      <c r="P95" s="56" t="s">
        <v>1037</v>
      </c>
      <c r="Q95" s="56" t="s">
        <v>1039</v>
      </c>
      <c r="R95" s="56">
        <v>1</v>
      </c>
      <c r="S95" s="72">
        <v>45236</v>
      </c>
      <c r="T95" s="72">
        <v>401768</v>
      </c>
    </row>
    <row r="96" spans="1:20" x14ac:dyDescent="0.2">
      <c r="A96" s="56" t="s">
        <v>56</v>
      </c>
      <c r="B96" s="56" t="s">
        <v>351</v>
      </c>
      <c r="C96" s="56" t="s">
        <v>352</v>
      </c>
      <c r="D96" s="56" t="s">
        <v>652</v>
      </c>
      <c r="E96" s="56" t="s">
        <v>653</v>
      </c>
      <c r="F96" s="56" t="s">
        <v>653</v>
      </c>
      <c r="G96" s="56" t="s">
        <v>737</v>
      </c>
      <c r="H96" s="56" t="s">
        <v>738</v>
      </c>
      <c r="I96" s="56" t="s">
        <v>739</v>
      </c>
      <c r="J96" s="56" t="s">
        <v>740</v>
      </c>
      <c r="K96" s="56"/>
      <c r="L96" s="56"/>
      <c r="M96" s="70">
        <v>10</v>
      </c>
      <c r="N96" s="70" t="s">
        <v>1040</v>
      </c>
      <c r="O96" s="56" t="s">
        <v>741</v>
      </c>
      <c r="P96" s="56" t="s">
        <v>1040</v>
      </c>
      <c r="Q96" s="56" t="s">
        <v>1041</v>
      </c>
      <c r="R96" s="56">
        <v>1</v>
      </c>
      <c r="S96" s="72">
        <v>44105</v>
      </c>
      <c r="T96" s="72">
        <v>401768</v>
      </c>
    </row>
    <row r="97" spans="1:20" x14ac:dyDescent="0.2">
      <c r="A97" s="56" t="s">
        <v>58</v>
      </c>
      <c r="B97" s="56" t="s">
        <v>359</v>
      </c>
      <c r="C97" s="56" t="s">
        <v>360</v>
      </c>
      <c r="D97" s="56" t="s">
        <v>856</v>
      </c>
      <c r="E97" s="56" t="s">
        <v>857</v>
      </c>
      <c r="F97" s="56" t="s">
        <v>861</v>
      </c>
      <c r="G97" s="56" t="s">
        <v>858</v>
      </c>
      <c r="H97" s="56" t="s">
        <v>859</v>
      </c>
      <c r="I97" s="56"/>
      <c r="J97" s="56"/>
      <c r="K97" s="56"/>
      <c r="L97" s="56"/>
      <c r="M97" s="70">
        <v>16</v>
      </c>
      <c r="N97" s="70" t="s">
        <v>1042</v>
      </c>
      <c r="O97" s="56" t="s">
        <v>860</v>
      </c>
      <c r="P97" s="56" t="s">
        <v>1042</v>
      </c>
      <c r="Q97" s="56" t="s">
        <v>1043</v>
      </c>
      <c r="R97" s="56">
        <v>1</v>
      </c>
      <c r="S97" s="72">
        <v>43831</v>
      </c>
      <c r="T97" s="72">
        <v>401768</v>
      </c>
    </row>
    <row r="98" spans="1:20" x14ac:dyDescent="0.2">
      <c r="A98" s="56" t="s">
        <v>59</v>
      </c>
      <c r="B98" s="56" t="s">
        <v>361</v>
      </c>
      <c r="C98" s="56" t="s">
        <v>362</v>
      </c>
      <c r="D98" s="56" t="s">
        <v>652</v>
      </c>
      <c r="E98" s="56" t="s">
        <v>653</v>
      </c>
      <c r="F98" s="56" t="s">
        <v>653</v>
      </c>
      <c r="G98" s="56" t="s">
        <v>748</v>
      </c>
      <c r="H98" s="56" t="s">
        <v>749</v>
      </c>
      <c r="I98" s="56"/>
      <c r="J98" s="56"/>
      <c r="K98" s="56" t="s">
        <v>530</v>
      </c>
      <c r="L98" s="56" t="s">
        <v>531</v>
      </c>
      <c r="M98" s="70">
        <v>19</v>
      </c>
      <c r="N98" s="70" t="s">
        <v>1044</v>
      </c>
      <c r="O98" s="56" t="s">
        <v>750</v>
      </c>
      <c r="P98" s="56" t="s">
        <v>1044</v>
      </c>
      <c r="Q98" s="56" t="s">
        <v>1045</v>
      </c>
      <c r="R98" s="56">
        <v>1</v>
      </c>
      <c r="S98" s="72">
        <v>44927</v>
      </c>
      <c r="T98" s="72">
        <v>401768</v>
      </c>
    </row>
    <row r="99" spans="1:20" x14ac:dyDescent="0.2">
      <c r="A99" s="56" t="s">
        <v>59</v>
      </c>
      <c r="B99" s="56" t="s">
        <v>361</v>
      </c>
      <c r="C99" s="56" t="s">
        <v>362</v>
      </c>
      <c r="D99" s="56" t="s">
        <v>652</v>
      </c>
      <c r="E99" s="56" t="s">
        <v>653</v>
      </c>
      <c r="F99" s="56" t="s">
        <v>653</v>
      </c>
      <c r="G99" s="56" t="s">
        <v>699</v>
      </c>
      <c r="H99" s="56" t="s">
        <v>700</v>
      </c>
      <c r="I99" s="56"/>
      <c r="J99" s="56"/>
      <c r="K99" s="56"/>
      <c r="L99" s="56"/>
      <c r="M99" s="70">
        <v>20</v>
      </c>
      <c r="N99" s="70" t="s">
        <v>1046</v>
      </c>
      <c r="O99" s="56" t="s">
        <v>701</v>
      </c>
      <c r="P99" s="56" t="s">
        <v>1046</v>
      </c>
      <c r="Q99" s="56" t="s">
        <v>1047</v>
      </c>
      <c r="R99" s="56">
        <v>1</v>
      </c>
      <c r="S99" s="72">
        <v>1</v>
      </c>
      <c r="T99" s="72">
        <v>401768</v>
      </c>
    </row>
    <row r="100" spans="1:20" x14ac:dyDescent="0.2">
      <c r="A100" s="56" t="s">
        <v>60</v>
      </c>
      <c r="B100" s="56" t="s">
        <v>363</v>
      </c>
      <c r="C100" s="56" t="s">
        <v>364</v>
      </c>
      <c r="D100" s="56" t="s">
        <v>604</v>
      </c>
      <c r="E100" s="56" t="s">
        <v>605</v>
      </c>
      <c r="F100" s="56" t="s">
        <v>605</v>
      </c>
      <c r="G100" s="56" t="s">
        <v>1217</v>
      </c>
      <c r="H100" s="56" t="s">
        <v>1218</v>
      </c>
      <c r="I100" s="56"/>
      <c r="J100" s="56"/>
      <c r="K100" s="56"/>
      <c r="L100" s="56"/>
      <c r="M100" s="71">
        <v>30</v>
      </c>
      <c r="N100" s="70" t="s">
        <v>1219</v>
      </c>
      <c r="O100" s="56" t="s">
        <v>1220</v>
      </c>
      <c r="P100" s="56" t="s">
        <v>1219</v>
      </c>
      <c r="Q100" s="56" t="s">
        <v>1221</v>
      </c>
      <c r="R100" s="56">
        <v>1</v>
      </c>
      <c r="S100" s="72">
        <v>45714</v>
      </c>
      <c r="T100" s="72">
        <v>401768</v>
      </c>
    </row>
    <row r="101" spans="1:20" x14ac:dyDescent="0.2">
      <c r="A101" s="56" t="s">
        <v>61</v>
      </c>
      <c r="B101" s="56" t="s">
        <v>474</v>
      </c>
      <c r="C101" s="56" t="s">
        <v>475</v>
      </c>
      <c r="D101" s="56" t="s">
        <v>779</v>
      </c>
      <c r="E101" s="56" t="s">
        <v>780</v>
      </c>
      <c r="F101" s="56" t="s">
        <v>780</v>
      </c>
      <c r="G101" s="56" t="s">
        <v>702</v>
      </c>
      <c r="H101" s="56" t="s">
        <v>703</v>
      </c>
      <c r="I101" s="56"/>
      <c r="J101" s="56"/>
      <c r="K101" s="56"/>
      <c r="L101" s="56"/>
      <c r="M101" s="70">
        <v>12</v>
      </c>
      <c r="N101" s="70" t="s">
        <v>1048</v>
      </c>
      <c r="O101" s="56" t="s">
        <v>802</v>
      </c>
      <c r="P101" s="56" t="s">
        <v>1048</v>
      </c>
      <c r="Q101" s="56" t="s">
        <v>1049</v>
      </c>
      <c r="R101" s="56">
        <v>1</v>
      </c>
      <c r="S101" s="72">
        <v>1</v>
      </c>
      <c r="T101" s="72">
        <v>401768</v>
      </c>
    </row>
    <row r="102" spans="1:20" x14ac:dyDescent="0.2">
      <c r="A102" s="56" t="s">
        <v>62</v>
      </c>
      <c r="B102" s="56" t="s">
        <v>281</v>
      </c>
      <c r="C102" s="56" t="s">
        <v>282</v>
      </c>
      <c r="D102" s="56" t="s">
        <v>652</v>
      </c>
      <c r="E102" s="56" t="s">
        <v>653</v>
      </c>
      <c r="F102" s="56" t="s">
        <v>653</v>
      </c>
      <c r="G102" s="56" t="s">
        <v>704</v>
      </c>
      <c r="H102" s="56" t="s">
        <v>705</v>
      </c>
      <c r="I102" s="56"/>
      <c r="J102" s="56"/>
      <c r="K102" s="56"/>
      <c r="L102" s="56"/>
      <c r="M102" s="70">
        <v>20</v>
      </c>
      <c r="N102" s="70" t="s">
        <v>1050</v>
      </c>
      <c r="O102" s="56" t="s">
        <v>706</v>
      </c>
      <c r="P102" s="56" t="s">
        <v>1050</v>
      </c>
      <c r="Q102" s="56" t="s">
        <v>1051</v>
      </c>
      <c r="R102" s="56">
        <v>1</v>
      </c>
      <c r="S102" s="72">
        <v>43285</v>
      </c>
      <c r="T102" s="72">
        <v>401768</v>
      </c>
    </row>
    <row r="103" spans="1:20" x14ac:dyDescent="0.2">
      <c r="A103" s="56" t="s">
        <v>63</v>
      </c>
      <c r="B103" s="56" t="s">
        <v>264</v>
      </c>
      <c r="C103" s="56" t="s">
        <v>265</v>
      </c>
      <c r="D103" s="56" t="s">
        <v>652</v>
      </c>
      <c r="E103" s="56" t="s">
        <v>653</v>
      </c>
      <c r="F103" s="56" t="s">
        <v>653</v>
      </c>
      <c r="G103" s="56" t="s">
        <v>1152</v>
      </c>
      <c r="H103" s="56" t="s">
        <v>1153</v>
      </c>
      <c r="I103" s="56"/>
      <c r="J103" s="56"/>
      <c r="K103" s="56"/>
      <c r="L103" s="56"/>
      <c r="M103" s="70">
        <v>30</v>
      </c>
      <c r="N103" s="70" t="s">
        <v>1154</v>
      </c>
      <c r="O103" s="56" t="s">
        <v>1155</v>
      </c>
      <c r="P103" s="56" t="s">
        <v>1154</v>
      </c>
      <c r="Q103" s="56" t="s">
        <v>1156</v>
      </c>
      <c r="R103" s="56">
        <v>1</v>
      </c>
      <c r="S103" s="72">
        <v>45292</v>
      </c>
      <c r="T103" s="72">
        <v>401768</v>
      </c>
    </row>
    <row r="104" spans="1:20" x14ac:dyDescent="0.2">
      <c r="A104" s="56" t="s">
        <v>64</v>
      </c>
      <c r="B104" s="56" t="s">
        <v>428</v>
      </c>
      <c r="C104" s="56" t="s">
        <v>558</v>
      </c>
      <c r="D104" s="56" t="s">
        <v>518</v>
      </c>
      <c r="E104" s="56" t="s">
        <v>519</v>
      </c>
      <c r="F104" s="56" t="s">
        <v>519</v>
      </c>
      <c r="G104" s="56" t="s">
        <v>559</v>
      </c>
      <c r="H104" s="56" t="s">
        <v>560</v>
      </c>
      <c r="I104" s="56"/>
      <c r="J104" s="56"/>
      <c r="K104" s="56"/>
      <c r="L104" s="56"/>
      <c r="M104" s="70">
        <v>20</v>
      </c>
      <c r="N104" s="70" t="s">
        <v>1052</v>
      </c>
      <c r="O104" s="56" t="s">
        <v>561</v>
      </c>
      <c r="P104" s="56" t="s">
        <v>1052</v>
      </c>
      <c r="Q104" s="56" t="s">
        <v>1053</v>
      </c>
      <c r="R104" s="56">
        <v>1</v>
      </c>
      <c r="S104" s="72">
        <v>43285</v>
      </c>
      <c r="T104" s="72">
        <v>401768</v>
      </c>
    </row>
    <row r="105" spans="1:20" x14ac:dyDescent="0.2">
      <c r="A105" t="s">
        <v>66</v>
      </c>
      <c r="B105" t="s">
        <v>373</v>
      </c>
      <c r="C105" t="s">
        <v>374</v>
      </c>
      <c r="D105" s="56" t="s">
        <v>779</v>
      </c>
      <c r="E105" s="56" t="s">
        <v>780</v>
      </c>
      <c r="F105" s="56" t="s">
        <v>780</v>
      </c>
      <c r="G105" s="56" t="s">
        <v>1270</v>
      </c>
      <c r="H105" s="56" t="s">
        <v>1271</v>
      </c>
      <c r="I105" s="56"/>
      <c r="J105" s="56"/>
      <c r="K105" s="56"/>
      <c r="L105" s="56"/>
      <c r="M105" s="70">
        <v>20</v>
      </c>
      <c r="N105" s="70" t="s">
        <v>1272</v>
      </c>
      <c r="O105" s="56" t="s">
        <v>1273</v>
      </c>
      <c r="P105" s="56" t="s">
        <v>1272</v>
      </c>
      <c r="Q105" s="56" t="s">
        <v>1274</v>
      </c>
      <c r="R105" s="56">
        <v>1</v>
      </c>
      <c r="S105" s="72">
        <v>45931</v>
      </c>
      <c r="T105" s="72">
        <v>401768</v>
      </c>
    </row>
    <row r="106" spans="1:20" x14ac:dyDescent="0.2">
      <c r="A106" s="56" t="s">
        <v>69</v>
      </c>
      <c r="B106" s="56" t="s">
        <v>277</v>
      </c>
      <c r="C106" s="56" t="s">
        <v>278</v>
      </c>
      <c r="D106" s="56" t="s">
        <v>652</v>
      </c>
      <c r="E106" s="56" t="s">
        <v>653</v>
      </c>
      <c r="F106" s="56" t="s">
        <v>653</v>
      </c>
      <c r="G106" s="56" t="s">
        <v>707</v>
      </c>
      <c r="H106" s="56" t="s">
        <v>707</v>
      </c>
      <c r="I106" s="56"/>
      <c r="J106" s="56"/>
      <c r="K106" s="56" t="s">
        <v>530</v>
      </c>
      <c r="L106" s="56" t="s">
        <v>531</v>
      </c>
      <c r="M106" s="70">
        <v>20</v>
      </c>
      <c r="N106" s="70" t="s">
        <v>1054</v>
      </c>
      <c r="O106" s="56" t="s">
        <v>708</v>
      </c>
      <c r="P106" s="56" t="s">
        <v>1054</v>
      </c>
      <c r="Q106" s="56" t="s">
        <v>1055</v>
      </c>
      <c r="R106" s="56">
        <v>1</v>
      </c>
      <c r="S106" s="72">
        <v>1</v>
      </c>
      <c r="T106" s="72">
        <v>401768</v>
      </c>
    </row>
    <row r="107" spans="1:20" x14ac:dyDescent="0.2">
      <c r="A107" s="56" t="s">
        <v>70</v>
      </c>
      <c r="B107" s="56" t="s">
        <v>382</v>
      </c>
      <c r="C107" s="56" t="s">
        <v>709</v>
      </c>
      <c r="D107" s="56" t="s">
        <v>652</v>
      </c>
      <c r="E107" s="56" t="s">
        <v>653</v>
      </c>
      <c r="F107" s="56" t="s">
        <v>653</v>
      </c>
      <c r="G107" s="56" t="s">
        <v>711</v>
      </c>
      <c r="H107" s="56" t="s">
        <v>712</v>
      </c>
      <c r="I107" s="56"/>
      <c r="J107" s="56"/>
      <c r="K107" s="56"/>
      <c r="L107" s="56"/>
      <c r="M107" s="70">
        <v>10</v>
      </c>
      <c r="N107" s="70" t="s">
        <v>1056</v>
      </c>
      <c r="O107" s="56" t="s">
        <v>710</v>
      </c>
      <c r="P107" s="56" t="s">
        <v>1056</v>
      </c>
      <c r="Q107" s="56" t="s">
        <v>1057</v>
      </c>
      <c r="R107" s="56">
        <v>1</v>
      </c>
      <c r="S107" s="72">
        <v>44440</v>
      </c>
      <c r="T107" s="72">
        <v>401768</v>
      </c>
    </row>
    <row r="108" spans="1:20" x14ac:dyDescent="0.2">
      <c r="A108" s="56" t="s">
        <v>73</v>
      </c>
      <c r="B108" s="56" t="s">
        <v>392</v>
      </c>
      <c r="C108" s="56" t="s">
        <v>393</v>
      </c>
      <c r="D108" s="56" t="s">
        <v>518</v>
      </c>
      <c r="E108" s="56" t="s">
        <v>519</v>
      </c>
      <c r="F108" s="56" t="s">
        <v>519</v>
      </c>
      <c r="G108" s="56" t="s">
        <v>562</v>
      </c>
      <c r="H108" s="56" t="s">
        <v>563</v>
      </c>
      <c r="I108" s="56"/>
      <c r="J108" s="56"/>
      <c r="K108" s="56"/>
      <c r="L108" s="56"/>
      <c r="M108" s="70">
        <v>14</v>
      </c>
      <c r="N108" s="70" t="s">
        <v>1058</v>
      </c>
      <c r="O108" s="56" t="s">
        <v>564</v>
      </c>
      <c r="P108" s="56" t="s">
        <v>1058</v>
      </c>
      <c r="Q108" s="56" t="s">
        <v>1059</v>
      </c>
      <c r="R108" s="56">
        <v>1</v>
      </c>
      <c r="S108" s="72">
        <v>1</v>
      </c>
      <c r="T108" s="72">
        <v>401768</v>
      </c>
    </row>
    <row r="109" spans="1:20" x14ac:dyDescent="0.2">
      <c r="A109" s="56" t="s">
        <v>74</v>
      </c>
      <c r="B109" s="56" t="s">
        <v>819</v>
      </c>
      <c r="C109" s="56" t="s">
        <v>391</v>
      </c>
      <c r="D109" s="56" t="s">
        <v>779</v>
      </c>
      <c r="E109" s="56" t="s">
        <v>780</v>
      </c>
      <c r="F109" s="56" t="s">
        <v>780</v>
      </c>
      <c r="G109" s="56" t="s">
        <v>820</v>
      </c>
      <c r="H109" s="56" t="s">
        <v>821</v>
      </c>
      <c r="I109" s="56" t="s">
        <v>822</v>
      </c>
      <c r="J109" s="56" t="s">
        <v>823</v>
      </c>
      <c r="K109" s="56"/>
      <c r="L109" s="56"/>
      <c r="M109" s="70">
        <v>20</v>
      </c>
      <c r="N109" s="70" t="s">
        <v>1060</v>
      </c>
      <c r="O109" s="56" t="s">
        <v>824</v>
      </c>
      <c r="P109" s="56" t="s">
        <v>1060</v>
      </c>
      <c r="Q109" s="56" t="s">
        <v>1061</v>
      </c>
      <c r="R109" s="56">
        <v>1</v>
      </c>
      <c r="S109" s="72">
        <v>1</v>
      </c>
      <c r="T109" s="72">
        <v>401768</v>
      </c>
    </row>
    <row r="110" spans="1:20" x14ac:dyDescent="0.2">
      <c r="A110" s="56" t="s">
        <v>75</v>
      </c>
      <c r="B110" s="56" t="s">
        <v>396</v>
      </c>
      <c r="C110" s="56" t="s">
        <v>397</v>
      </c>
      <c r="D110" s="56" t="s">
        <v>604</v>
      </c>
      <c r="E110" s="56" t="s">
        <v>605</v>
      </c>
      <c r="F110" s="56" t="s">
        <v>605</v>
      </c>
      <c r="G110" s="56" t="s">
        <v>630</v>
      </c>
      <c r="H110" s="56" t="s">
        <v>631</v>
      </c>
      <c r="I110" s="56" t="s">
        <v>632</v>
      </c>
      <c r="J110" s="56" t="s">
        <v>633</v>
      </c>
      <c r="K110" s="56"/>
      <c r="L110" s="56"/>
      <c r="M110" s="70">
        <v>18</v>
      </c>
      <c r="N110" s="70" t="s">
        <v>1062</v>
      </c>
      <c r="O110" s="56" t="s">
        <v>634</v>
      </c>
      <c r="P110" s="56" t="s">
        <v>1062</v>
      </c>
      <c r="Q110" s="56" t="s">
        <v>1063</v>
      </c>
      <c r="R110" s="56">
        <v>1</v>
      </c>
      <c r="S110" s="72">
        <v>44197</v>
      </c>
      <c r="T110" s="72">
        <v>401768</v>
      </c>
    </row>
    <row r="111" spans="1:20" x14ac:dyDescent="0.2">
      <c r="A111" s="56" t="s">
        <v>75</v>
      </c>
      <c r="B111" s="56" t="s">
        <v>396</v>
      </c>
      <c r="C111" s="56" t="s">
        <v>397</v>
      </c>
      <c r="D111" s="56" t="s">
        <v>604</v>
      </c>
      <c r="E111" s="56" t="s">
        <v>605</v>
      </c>
      <c r="F111" s="56" t="s">
        <v>605</v>
      </c>
      <c r="G111" s="56" t="s">
        <v>1222</v>
      </c>
      <c r="H111" s="56" t="s">
        <v>1223</v>
      </c>
      <c r="I111" s="56" t="s">
        <v>1224</v>
      </c>
      <c r="J111" s="56" t="s">
        <v>1225</v>
      </c>
      <c r="K111" s="56"/>
      <c r="L111" s="56"/>
      <c r="M111" s="70">
        <v>24</v>
      </c>
      <c r="N111" s="70" t="s">
        <v>1226</v>
      </c>
      <c r="O111" s="56" t="s">
        <v>1227</v>
      </c>
      <c r="P111" s="56" t="s">
        <v>1226</v>
      </c>
      <c r="Q111" s="56" t="s">
        <v>1228</v>
      </c>
      <c r="R111" s="56">
        <v>1</v>
      </c>
      <c r="S111" s="72">
        <v>45778</v>
      </c>
      <c r="T111" s="72">
        <v>401768</v>
      </c>
    </row>
    <row r="112" spans="1:20" x14ac:dyDescent="0.2">
      <c r="A112" s="56" t="s">
        <v>75</v>
      </c>
      <c r="B112" s="56" t="s">
        <v>396</v>
      </c>
      <c r="C112" s="56" t="s">
        <v>397</v>
      </c>
      <c r="D112" s="56" t="s">
        <v>604</v>
      </c>
      <c r="E112" s="56" t="s">
        <v>605</v>
      </c>
      <c r="F112" s="56" t="s">
        <v>605</v>
      </c>
      <c r="G112" s="56" t="s">
        <v>624</v>
      </c>
      <c r="H112" s="56" t="s">
        <v>625</v>
      </c>
      <c r="I112" s="56"/>
      <c r="J112" s="56"/>
      <c r="K112" s="56" t="s">
        <v>530</v>
      </c>
      <c r="L112" s="56" t="s">
        <v>531</v>
      </c>
      <c r="M112" s="70">
        <v>15</v>
      </c>
      <c r="N112" s="70" t="s">
        <v>1064</v>
      </c>
      <c r="O112" s="56" t="s">
        <v>626</v>
      </c>
      <c r="P112" s="56" t="s">
        <v>1064</v>
      </c>
      <c r="Q112" s="56" t="s">
        <v>1065</v>
      </c>
      <c r="R112" s="56">
        <v>1</v>
      </c>
      <c r="S112" s="72">
        <v>43709</v>
      </c>
      <c r="T112" s="72">
        <v>401768</v>
      </c>
    </row>
    <row r="113" spans="1:20" x14ac:dyDescent="0.2">
      <c r="A113" s="56" t="s">
        <v>77</v>
      </c>
      <c r="B113" s="56" t="s">
        <v>355</v>
      </c>
      <c r="C113" s="56" t="s">
        <v>356</v>
      </c>
      <c r="D113" s="56" t="s">
        <v>779</v>
      </c>
      <c r="E113" s="56" t="s">
        <v>780</v>
      </c>
      <c r="F113" s="56" t="s">
        <v>780</v>
      </c>
      <c r="G113" s="56" t="s">
        <v>803</v>
      </c>
      <c r="H113" s="56" t="s">
        <v>804</v>
      </c>
      <c r="I113" s="56"/>
      <c r="J113" s="56"/>
      <c r="K113" s="56"/>
      <c r="L113" s="56"/>
      <c r="M113" s="70">
        <v>12</v>
      </c>
      <c r="N113" s="70" t="s">
        <v>1066</v>
      </c>
      <c r="O113" s="56" t="s">
        <v>805</v>
      </c>
      <c r="P113" s="56" t="s">
        <v>1066</v>
      </c>
      <c r="Q113" s="56" t="s">
        <v>1067</v>
      </c>
      <c r="R113" s="56">
        <v>1</v>
      </c>
      <c r="S113" s="72">
        <v>43101</v>
      </c>
      <c r="T113" s="72">
        <v>401768</v>
      </c>
    </row>
    <row r="114" spans="1:20" x14ac:dyDescent="0.2">
      <c r="A114" s="56" t="s">
        <v>82</v>
      </c>
      <c r="B114" s="56" t="s">
        <v>565</v>
      </c>
      <c r="C114" s="56" t="s">
        <v>566</v>
      </c>
      <c r="D114" s="56" t="s">
        <v>518</v>
      </c>
      <c r="E114" s="56" t="s">
        <v>519</v>
      </c>
      <c r="F114" s="56" t="s">
        <v>519</v>
      </c>
      <c r="G114" s="56" t="s">
        <v>567</v>
      </c>
      <c r="H114" s="56" t="s">
        <v>568</v>
      </c>
      <c r="I114" s="56"/>
      <c r="J114" s="56"/>
      <c r="K114" s="56"/>
      <c r="L114" s="56"/>
      <c r="M114" s="70">
        <v>11</v>
      </c>
      <c r="N114" s="70" t="s">
        <v>1068</v>
      </c>
      <c r="O114" s="56" t="s">
        <v>569</v>
      </c>
      <c r="P114" s="56" t="s">
        <v>1068</v>
      </c>
      <c r="Q114" s="56" t="s">
        <v>1069</v>
      </c>
      <c r="R114" s="56">
        <v>1</v>
      </c>
      <c r="S114" s="72">
        <v>44409</v>
      </c>
      <c r="T114" s="72">
        <v>401768</v>
      </c>
    </row>
    <row r="115" spans="1:20" x14ac:dyDescent="0.2">
      <c r="A115" s="56" t="s">
        <v>85</v>
      </c>
      <c r="B115" s="56" t="s">
        <v>575</v>
      </c>
      <c r="C115" s="56" t="s">
        <v>576</v>
      </c>
      <c r="D115" s="56" t="s">
        <v>518</v>
      </c>
      <c r="E115" s="56" t="s">
        <v>519</v>
      </c>
      <c r="F115" s="56" t="s">
        <v>519</v>
      </c>
      <c r="G115" s="56" t="s">
        <v>577</v>
      </c>
      <c r="H115" s="56" t="s">
        <v>578</v>
      </c>
      <c r="I115" s="56"/>
      <c r="J115" s="56"/>
      <c r="K115" s="56"/>
      <c r="L115" s="56"/>
      <c r="M115" s="70">
        <v>20</v>
      </c>
      <c r="N115" s="70" t="s">
        <v>1070</v>
      </c>
      <c r="O115" s="56" t="s">
        <v>579</v>
      </c>
      <c r="P115" s="56" t="s">
        <v>1070</v>
      </c>
      <c r="Q115" s="56" t="s">
        <v>1071</v>
      </c>
      <c r="R115" s="56">
        <v>1</v>
      </c>
      <c r="S115" s="72">
        <v>1</v>
      </c>
      <c r="T115" s="72">
        <v>401768</v>
      </c>
    </row>
    <row r="116" spans="1:20" x14ac:dyDescent="0.2">
      <c r="A116" t="s">
        <v>80</v>
      </c>
      <c r="B116" s="56" t="s">
        <v>304</v>
      </c>
      <c r="C116" s="56" t="s">
        <v>305</v>
      </c>
      <c r="D116" s="56" t="s">
        <v>779</v>
      </c>
      <c r="E116" s="56" t="s">
        <v>780</v>
      </c>
      <c r="F116" s="56" t="s">
        <v>780</v>
      </c>
      <c r="G116" s="56" t="s">
        <v>1157</v>
      </c>
      <c r="H116" s="56" t="s">
        <v>1158</v>
      </c>
      <c r="I116" s="56"/>
      <c r="J116" s="56"/>
      <c r="K116" s="56"/>
      <c r="L116" s="56"/>
      <c r="M116" s="71">
        <v>30</v>
      </c>
      <c r="N116" s="70" t="s">
        <v>1159</v>
      </c>
      <c r="O116" s="56" t="s">
        <v>1160</v>
      </c>
      <c r="P116" s="56" t="s">
        <v>1159</v>
      </c>
      <c r="Q116" s="56" t="s">
        <v>1161</v>
      </c>
      <c r="R116" s="56">
        <v>1</v>
      </c>
      <c r="S116" s="72">
        <v>45418</v>
      </c>
      <c r="T116" s="72">
        <v>401768</v>
      </c>
    </row>
    <row r="117" spans="1:20" x14ac:dyDescent="0.2">
      <c r="A117" s="56" t="s">
        <v>87</v>
      </c>
      <c r="B117" s="56" t="s">
        <v>416</v>
      </c>
      <c r="C117" s="56" t="s">
        <v>417</v>
      </c>
      <c r="D117" s="56" t="s">
        <v>518</v>
      </c>
      <c r="E117" s="56" t="s">
        <v>519</v>
      </c>
      <c r="F117" s="56" t="s">
        <v>519</v>
      </c>
      <c r="G117" s="56" t="s">
        <v>595</v>
      </c>
      <c r="H117" s="56" t="s">
        <v>595</v>
      </c>
      <c r="I117" s="56"/>
      <c r="J117" s="56"/>
      <c r="K117" s="56"/>
      <c r="L117" s="56"/>
      <c r="M117" s="70">
        <v>18</v>
      </c>
      <c r="N117" s="70" t="s">
        <v>1072</v>
      </c>
      <c r="O117" s="56" t="s">
        <v>596</v>
      </c>
      <c r="P117" s="56" t="s">
        <v>1072</v>
      </c>
      <c r="Q117" s="56" t="s">
        <v>1073</v>
      </c>
      <c r="R117" s="56">
        <v>1</v>
      </c>
      <c r="S117" s="72">
        <v>43466</v>
      </c>
      <c r="T117" s="72">
        <v>401768</v>
      </c>
    </row>
    <row r="118" spans="1:20" x14ac:dyDescent="0.2">
      <c r="A118" s="56" t="s">
        <v>79</v>
      </c>
      <c r="B118" s="56" t="s">
        <v>400</v>
      </c>
      <c r="C118" s="56" t="s">
        <v>401</v>
      </c>
      <c r="D118" s="56" t="s">
        <v>843</v>
      </c>
      <c r="E118" s="56" t="s">
        <v>844</v>
      </c>
      <c r="F118" s="56" t="s">
        <v>844</v>
      </c>
      <c r="G118" s="56" t="s">
        <v>850</v>
      </c>
      <c r="H118" s="56" t="s">
        <v>851</v>
      </c>
      <c r="I118" s="56"/>
      <c r="J118" s="56"/>
      <c r="K118" s="56"/>
      <c r="L118" s="56"/>
      <c r="M118" s="70">
        <v>21</v>
      </c>
      <c r="N118" s="70" t="s">
        <v>1074</v>
      </c>
      <c r="O118" s="56" t="s">
        <v>852</v>
      </c>
      <c r="P118" s="56" t="s">
        <v>1074</v>
      </c>
      <c r="Q118" s="56" t="s">
        <v>1075</v>
      </c>
      <c r="R118" s="56">
        <v>1</v>
      </c>
      <c r="S118" s="72">
        <v>44409</v>
      </c>
      <c r="T118" s="72">
        <v>401768</v>
      </c>
    </row>
    <row r="119" spans="1:20" x14ac:dyDescent="0.2">
      <c r="A119" s="56" t="s">
        <v>81</v>
      </c>
      <c r="B119" s="56" t="s">
        <v>724</v>
      </c>
      <c r="C119" s="56" t="s">
        <v>307</v>
      </c>
      <c r="D119" s="56" t="s">
        <v>652</v>
      </c>
      <c r="E119" s="56" t="s">
        <v>653</v>
      </c>
      <c r="F119" s="56" t="s">
        <v>653</v>
      </c>
      <c r="G119" s="56" t="s">
        <v>1076</v>
      </c>
      <c r="H119" s="56" t="s">
        <v>1076</v>
      </c>
      <c r="I119" s="56"/>
      <c r="J119" s="56"/>
      <c r="K119" s="56"/>
      <c r="L119" s="56"/>
      <c r="M119" s="70">
        <v>20</v>
      </c>
      <c r="N119" s="70" t="s">
        <v>1077</v>
      </c>
      <c r="O119" s="56" t="s">
        <v>725</v>
      </c>
      <c r="P119" s="56" t="s">
        <v>1077</v>
      </c>
      <c r="Q119" s="56" t="s">
        <v>1078</v>
      </c>
      <c r="R119" s="56">
        <v>1</v>
      </c>
      <c r="S119" s="72">
        <v>45200</v>
      </c>
      <c r="T119" s="72">
        <v>401768</v>
      </c>
    </row>
    <row r="120" spans="1:20" x14ac:dyDescent="0.2">
      <c r="A120" s="56" t="s">
        <v>83</v>
      </c>
      <c r="B120" s="56" t="s">
        <v>590</v>
      </c>
      <c r="C120" s="56" t="s">
        <v>591</v>
      </c>
      <c r="D120" s="56" t="s">
        <v>518</v>
      </c>
      <c r="E120" s="56" t="s">
        <v>519</v>
      </c>
      <c r="F120" s="56" t="s">
        <v>519</v>
      </c>
      <c r="G120" s="56" t="s">
        <v>592</v>
      </c>
      <c r="H120" s="56" t="s">
        <v>593</v>
      </c>
      <c r="I120" s="56"/>
      <c r="J120" s="56"/>
      <c r="K120" s="56"/>
      <c r="L120" s="56"/>
      <c r="M120" s="70">
        <v>20</v>
      </c>
      <c r="N120" s="70" t="s">
        <v>1079</v>
      </c>
      <c r="O120" s="56" t="s">
        <v>594</v>
      </c>
      <c r="P120" s="56" t="s">
        <v>1079</v>
      </c>
      <c r="Q120" s="56" t="s">
        <v>1080</v>
      </c>
      <c r="R120" s="56">
        <v>1</v>
      </c>
      <c r="S120" s="72">
        <v>1</v>
      </c>
      <c r="T120" s="72">
        <v>401768</v>
      </c>
    </row>
    <row r="121" spans="1:20" x14ac:dyDescent="0.2">
      <c r="A121" s="56" t="s">
        <v>84</v>
      </c>
      <c r="B121" s="56" t="s">
        <v>570</v>
      </c>
      <c r="C121" s="56" t="s">
        <v>571</v>
      </c>
      <c r="D121" s="56" t="s">
        <v>518</v>
      </c>
      <c r="E121" s="56" t="s">
        <v>519</v>
      </c>
      <c r="F121" s="56" t="s">
        <v>519</v>
      </c>
      <c r="G121" s="56" t="s">
        <v>573</v>
      </c>
      <c r="H121" s="56" t="s">
        <v>574</v>
      </c>
      <c r="I121" s="56"/>
      <c r="J121" s="56"/>
      <c r="K121" s="56"/>
      <c r="L121" s="56"/>
      <c r="M121" s="70">
        <v>15</v>
      </c>
      <c r="N121" s="70" t="s">
        <v>1081</v>
      </c>
      <c r="O121" s="56" t="s">
        <v>572</v>
      </c>
      <c r="P121" s="56" t="s">
        <v>1081</v>
      </c>
      <c r="Q121" s="56" t="s">
        <v>1082</v>
      </c>
      <c r="R121" s="56">
        <v>1</v>
      </c>
      <c r="S121" s="72">
        <v>1</v>
      </c>
      <c r="T121" s="72">
        <v>401768</v>
      </c>
    </row>
    <row r="122" spans="1:20" x14ac:dyDescent="0.2">
      <c r="A122" s="56" t="s">
        <v>88</v>
      </c>
      <c r="B122" s="56" t="s">
        <v>404</v>
      </c>
      <c r="C122" s="56" t="s">
        <v>405</v>
      </c>
      <c r="D122" s="56" t="s">
        <v>652</v>
      </c>
      <c r="E122" s="56" t="s">
        <v>653</v>
      </c>
      <c r="F122" s="56" t="s">
        <v>653</v>
      </c>
      <c r="G122" s="56" t="s">
        <v>751</v>
      </c>
      <c r="H122" s="56" t="s">
        <v>752</v>
      </c>
      <c r="I122" s="56" t="s">
        <v>735</v>
      </c>
      <c r="J122" s="56" t="s">
        <v>736</v>
      </c>
      <c r="K122" s="56"/>
      <c r="L122" s="56"/>
      <c r="M122" s="70">
        <v>19</v>
      </c>
      <c r="N122" s="70" t="s">
        <v>1083</v>
      </c>
      <c r="O122" s="56" t="s">
        <v>753</v>
      </c>
      <c r="P122" s="56" t="s">
        <v>1083</v>
      </c>
      <c r="Q122" s="56" t="s">
        <v>1084</v>
      </c>
      <c r="R122" s="56">
        <v>1</v>
      </c>
      <c r="S122" s="72">
        <v>44927</v>
      </c>
      <c r="T122" s="72">
        <v>401768</v>
      </c>
    </row>
    <row r="123" spans="1:20" x14ac:dyDescent="0.2">
      <c r="A123" s="56" t="s">
        <v>89</v>
      </c>
      <c r="B123" s="56" t="s">
        <v>406</v>
      </c>
      <c r="C123" s="56" t="s">
        <v>407</v>
      </c>
      <c r="D123" s="56" t="s">
        <v>652</v>
      </c>
      <c r="E123" s="56" t="s">
        <v>653</v>
      </c>
      <c r="F123" s="56" t="s">
        <v>653</v>
      </c>
      <c r="G123" s="56" t="s">
        <v>732</v>
      </c>
      <c r="H123" s="56" t="s">
        <v>733</v>
      </c>
      <c r="I123" s="56"/>
      <c r="J123" s="56"/>
      <c r="K123" s="56"/>
      <c r="L123" s="56"/>
      <c r="M123" s="70">
        <v>20</v>
      </c>
      <c r="N123" s="70" t="s">
        <v>1085</v>
      </c>
      <c r="O123" s="56" t="s">
        <v>734</v>
      </c>
      <c r="P123" s="56" t="s">
        <v>1085</v>
      </c>
      <c r="Q123" s="56" t="s">
        <v>1086</v>
      </c>
      <c r="R123" s="56">
        <v>1</v>
      </c>
      <c r="S123" s="72">
        <v>44081</v>
      </c>
      <c r="T123" s="72">
        <v>401768</v>
      </c>
    </row>
    <row r="124" spans="1:20" x14ac:dyDescent="0.2">
      <c r="A124" s="56" t="s">
        <v>91</v>
      </c>
      <c r="B124" s="56" t="s">
        <v>478</v>
      </c>
      <c r="C124" s="56" t="s">
        <v>479</v>
      </c>
      <c r="D124" s="56" t="s">
        <v>518</v>
      </c>
      <c r="E124" s="56" t="s">
        <v>519</v>
      </c>
      <c r="F124" s="56" t="s">
        <v>519</v>
      </c>
      <c r="G124" s="56" t="s">
        <v>580</v>
      </c>
      <c r="H124" s="56" t="s">
        <v>581</v>
      </c>
      <c r="I124" s="56"/>
      <c r="J124" s="56"/>
      <c r="K124" s="56"/>
      <c r="L124" s="56"/>
      <c r="M124" s="70">
        <v>18</v>
      </c>
      <c r="N124" s="70" t="s">
        <v>1087</v>
      </c>
      <c r="O124" s="56" t="s">
        <v>582</v>
      </c>
      <c r="P124" s="56" t="s">
        <v>1087</v>
      </c>
      <c r="Q124" s="56" t="s">
        <v>1088</v>
      </c>
      <c r="R124" s="56">
        <v>1</v>
      </c>
      <c r="S124" s="72">
        <v>1</v>
      </c>
      <c r="T124" s="72">
        <v>401768</v>
      </c>
    </row>
    <row r="125" spans="1:20" x14ac:dyDescent="0.2">
      <c r="A125" t="s">
        <v>92</v>
      </c>
      <c r="B125" t="s">
        <v>412</v>
      </c>
      <c r="C125" t="s">
        <v>413</v>
      </c>
      <c r="D125" s="56" t="s">
        <v>652</v>
      </c>
      <c r="E125" s="56" t="s">
        <v>653</v>
      </c>
      <c r="F125" s="56" t="s">
        <v>653</v>
      </c>
      <c r="G125" s="56" t="s">
        <v>1205</v>
      </c>
      <c r="H125" s="56" t="s">
        <v>1189</v>
      </c>
      <c r="I125" s="56"/>
      <c r="J125" s="56"/>
      <c r="K125" s="56"/>
      <c r="L125" s="56"/>
      <c r="M125" s="70">
        <v>10</v>
      </c>
      <c r="N125" s="56" t="s">
        <v>1206</v>
      </c>
      <c r="O125" s="56" t="s">
        <v>1191</v>
      </c>
      <c r="P125" s="56" t="s">
        <v>1206</v>
      </c>
      <c r="Q125" s="56" t="s">
        <v>1190</v>
      </c>
      <c r="R125" s="56">
        <v>1</v>
      </c>
      <c r="S125" s="72">
        <v>45600</v>
      </c>
      <c r="T125" s="72">
        <v>401768</v>
      </c>
    </row>
    <row r="126" spans="1:20" x14ac:dyDescent="0.2">
      <c r="A126" s="56" t="s">
        <v>93</v>
      </c>
      <c r="B126" s="56" t="s">
        <v>414</v>
      </c>
      <c r="C126" s="56" t="s">
        <v>415</v>
      </c>
      <c r="D126" s="56" t="s">
        <v>779</v>
      </c>
      <c r="E126" s="56" t="s">
        <v>780</v>
      </c>
      <c r="F126" s="56" t="s">
        <v>780</v>
      </c>
      <c r="G126" s="56" t="s">
        <v>806</v>
      </c>
      <c r="H126" s="56" t="s">
        <v>807</v>
      </c>
      <c r="I126" s="56"/>
      <c r="J126" s="56"/>
      <c r="K126" s="56"/>
      <c r="L126" s="56"/>
      <c r="M126" s="70">
        <v>15</v>
      </c>
      <c r="N126" s="70" t="s">
        <v>1089</v>
      </c>
      <c r="O126" s="56" t="s">
        <v>808</v>
      </c>
      <c r="P126" s="56" t="s">
        <v>1089</v>
      </c>
      <c r="Q126" s="56" t="s">
        <v>1090</v>
      </c>
      <c r="R126" s="56">
        <v>1</v>
      </c>
      <c r="S126" s="72">
        <v>1</v>
      </c>
      <c r="T126" s="72">
        <v>401768</v>
      </c>
    </row>
    <row r="127" spans="1:20" x14ac:dyDescent="0.2">
      <c r="A127" s="56" t="s">
        <v>94</v>
      </c>
      <c r="B127" s="56" t="s">
        <v>408</v>
      </c>
      <c r="C127" s="56" t="s">
        <v>409</v>
      </c>
      <c r="D127" s="56" t="s">
        <v>892</v>
      </c>
      <c r="E127" s="56" t="s">
        <v>893</v>
      </c>
      <c r="F127" s="56" t="s">
        <v>893</v>
      </c>
      <c r="G127" s="56" t="s">
        <v>885</v>
      </c>
      <c r="H127" s="56" t="s">
        <v>886</v>
      </c>
      <c r="I127" s="56"/>
      <c r="J127" s="56"/>
      <c r="K127" s="56"/>
      <c r="L127" s="56"/>
      <c r="M127" s="70">
        <v>15</v>
      </c>
      <c r="N127" s="70" t="s">
        <v>1091</v>
      </c>
      <c r="O127" s="56" t="s">
        <v>894</v>
      </c>
      <c r="P127" s="56" t="s">
        <v>1091</v>
      </c>
      <c r="Q127" s="56" t="s">
        <v>1092</v>
      </c>
      <c r="R127" s="56">
        <v>1</v>
      </c>
      <c r="S127" s="72">
        <v>44896</v>
      </c>
      <c r="T127" s="72">
        <v>401768</v>
      </c>
    </row>
    <row r="128" spans="1:20" x14ac:dyDescent="0.2">
      <c r="A128" s="56" t="s">
        <v>94</v>
      </c>
      <c r="B128" s="56" t="s">
        <v>408</v>
      </c>
      <c r="C128" s="56" t="s">
        <v>409</v>
      </c>
      <c r="D128" s="56" t="s">
        <v>652</v>
      </c>
      <c r="E128" s="56" t="s">
        <v>653</v>
      </c>
      <c r="F128" s="56" t="s">
        <v>653</v>
      </c>
      <c r="G128" s="56" t="s">
        <v>713</v>
      </c>
      <c r="H128" s="56" t="s">
        <v>714</v>
      </c>
      <c r="I128" s="56"/>
      <c r="J128" s="56"/>
      <c r="K128" s="56"/>
      <c r="L128" s="56"/>
      <c r="M128" s="70">
        <v>17</v>
      </c>
      <c r="N128" s="70" t="s">
        <v>1093</v>
      </c>
      <c r="O128" s="56" t="s">
        <v>715</v>
      </c>
      <c r="P128" s="56" t="s">
        <v>1093</v>
      </c>
      <c r="Q128" s="56" t="s">
        <v>1094</v>
      </c>
      <c r="R128" s="56">
        <v>1</v>
      </c>
      <c r="S128" s="72">
        <v>1</v>
      </c>
      <c r="T128" s="72">
        <v>401768</v>
      </c>
    </row>
    <row r="129" spans="1:20" x14ac:dyDescent="0.2">
      <c r="A129" s="56" t="s">
        <v>94</v>
      </c>
      <c r="B129" s="56" t="s">
        <v>408</v>
      </c>
      <c r="C129" s="56" t="s">
        <v>409</v>
      </c>
      <c r="D129" s="56" t="s">
        <v>892</v>
      </c>
      <c r="E129" s="56" t="s">
        <v>893</v>
      </c>
      <c r="F129" s="56" t="s">
        <v>893</v>
      </c>
      <c r="G129" s="56" t="s">
        <v>1275</v>
      </c>
      <c r="H129" s="56" t="s">
        <v>1276</v>
      </c>
      <c r="I129" s="56"/>
      <c r="J129" s="56"/>
      <c r="K129" s="56"/>
      <c r="L129" s="56"/>
      <c r="M129" s="70">
        <v>13</v>
      </c>
      <c r="N129" s="70" t="s">
        <v>1277</v>
      </c>
      <c r="O129" s="56" t="s">
        <v>1278</v>
      </c>
      <c r="P129" s="56" t="s">
        <v>1277</v>
      </c>
      <c r="Q129" s="56" t="s">
        <v>1279</v>
      </c>
      <c r="R129" s="56">
        <v>1</v>
      </c>
      <c r="S129" s="72">
        <v>45901</v>
      </c>
      <c r="T129" s="72">
        <v>401768</v>
      </c>
    </row>
    <row r="130" spans="1:20" x14ac:dyDescent="0.2">
      <c r="A130" t="s">
        <v>95</v>
      </c>
      <c r="B130" t="s">
        <v>410</v>
      </c>
      <c r="C130" t="s">
        <v>411</v>
      </c>
      <c r="D130" s="56" t="s">
        <v>779</v>
      </c>
      <c r="E130" s="56" t="s">
        <v>780</v>
      </c>
      <c r="F130" s="56" t="s">
        <v>780</v>
      </c>
      <c r="G130" s="56" t="s">
        <v>1167</v>
      </c>
      <c r="H130" s="56" t="s">
        <v>1168</v>
      </c>
      <c r="I130" s="56"/>
      <c r="J130" s="56"/>
      <c r="K130" s="56"/>
      <c r="L130" s="56"/>
      <c r="M130" s="70">
        <v>20</v>
      </c>
      <c r="N130" s="70" t="s">
        <v>1169</v>
      </c>
      <c r="O130" s="56" t="s">
        <v>1170</v>
      </c>
      <c r="P130" s="56" t="s">
        <v>1169</v>
      </c>
      <c r="Q130" s="56" t="s">
        <v>1171</v>
      </c>
      <c r="R130" s="56">
        <v>1</v>
      </c>
      <c r="S130" s="72">
        <v>45425</v>
      </c>
      <c r="T130" s="72">
        <v>401768</v>
      </c>
    </row>
    <row r="131" spans="1:20" x14ac:dyDescent="0.2">
      <c r="A131" s="56" t="s">
        <v>97</v>
      </c>
      <c r="B131" s="56" t="s">
        <v>436</v>
      </c>
      <c r="C131" s="56" t="s">
        <v>437</v>
      </c>
      <c r="D131" s="56" t="s">
        <v>604</v>
      </c>
      <c r="E131" s="56" t="s">
        <v>605</v>
      </c>
      <c r="F131" s="56" t="s">
        <v>605</v>
      </c>
      <c r="G131" s="56" t="s">
        <v>638</v>
      </c>
      <c r="H131" s="56" t="s">
        <v>639</v>
      </c>
      <c r="I131" s="56"/>
      <c r="J131" s="56"/>
      <c r="K131" s="56"/>
      <c r="L131" s="56"/>
      <c r="M131" s="70">
        <v>12</v>
      </c>
      <c r="N131" s="70" t="s">
        <v>1095</v>
      </c>
      <c r="O131" s="56" t="s">
        <v>640</v>
      </c>
      <c r="P131" s="56" t="s">
        <v>1095</v>
      </c>
      <c r="Q131" s="56" t="s">
        <v>1096</v>
      </c>
      <c r="R131" s="56">
        <v>1</v>
      </c>
      <c r="S131" s="72">
        <v>44837</v>
      </c>
      <c r="T131" s="72">
        <v>401768</v>
      </c>
    </row>
    <row r="132" spans="1:20" x14ac:dyDescent="0.2">
      <c r="A132" s="56" t="s">
        <v>98</v>
      </c>
      <c r="B132" s="56" t="s">
        <v>438</v>
      </c>
      <c r="C132" s="56" t="s">
        <v>439</v>
      </c>
      <c r="D132" s="56" t="s">
        <v>779</v>
      </c>
      <c r="E132" s="56" t="s">
        <v>780</v>
      </c>
      <c r="F132" s="56" t="s">
        <v>780</v>
      </c>
      <c r="G132" s="56" t="s">
        <v>1097</v>
      </c>
      <c r="H132" s="56" t="s">
        <v>1098</v>
      </c>
      <c r="I132" s="56"/>
      <c r="J132" s="56"/>
      <c r="K132" s="56"/>
      <c r="L132" s="56"/>
      <c r="M132" s="70">
        <v>30</v>
      </c>
      <c r="N132" s="70" t="s">
        <v>1099</v>
      </c>
      <c r="O132" s="56" t="s">
        <v>1100</v>
      </c>
      <c r="P132" s="56" t="s">
        <v>1099</v>
      </c>
      <c r="Q132" s="56" t="s">
        <v>1101</v>
      </c>
      <c r="R132" s="56">
        <v>1</v>
      </c>
      <c r="S132" s="72">
        <v>45166</v>
      </c>
      <c r="T132" s="72">
        <v>401768</v>
      </c>
    </row>
    <row r="133" spans="1:20" x14ac:dyDescent="0.2">
      <c r="A133" s="56" t="s">
        <v>99</v>
      </c>
      <c r="B133" s="56" t="s">
        <v>716</v>
      </c>
      <c r="C133" s="56" t="s">
        <v>717</v>
      </c>
      <c r="D133" s="56" t="s">
        <v>652</v>
      </c>
      <c r="E133" s="56" t="s">
        <v>653</v>
      </c>
      <c r="F133" s="56" t="s">
        <v>653</v>
      </c>
      <c r="G133" s="56" t="s">
        <v>1280</v>
      </c>
      <c r="H133" s="56" t="s">
        <v>1281</v>
      </c>
      <c r="I133" s="56"/>
      <c r="J133" s="56"/>
      <c r="K133" s="56"/>
      <c r="L133" s="56"/>
      <c r="M133" s="71">
        <v>30</v>
      </c>
      <c r="N133" s="70" t="s">
        <v>1282</v>
      </c>
      <c r="O133" s="56" t="s">
        <v>1283</v>
      </c>
      <c r="P133" s="56" t="s">
        <v>1282</v>
      </c>
      <c r="Q133" s="56" t="s">
        <v>1284</v>
      </c>
      <c r="R133" s="56">
        <v>1</v>
      </c>
      <c r="S133" s="72">
        <v>45938</v>
      </c>
      <c r="T133" s="72">
        <v>401768</v>
      </c>
    </row>
    <row r="134" spans="1:20" x14ac:dyDescent="0.2">
      <c r="A134" s="56" t="s">
        <v>102</v>
      </c>
      <c r="B134" s="56" t="s">
        <v>442</v>
      </c>
      <c r="C134" s="56" t="s">
        <v>443</v>
      </c>
      <c r="D134" s="56" t="s">
        <v>779</v>
      </c>
      <c r="E134" s="56" t="s">
        <v>780</v>
      </c>
      <c r="F134" s="56" t="s">
        <v>780</v>
      </c>
      <c r="G134" s="56" t="s">
        <v>1192</v>
      </c>
      <c r="H134" s="56" t="s">
        <v>1193</v>
      </c>
      <c r="I134" s="56"/>
      <c r="J134" s="56"/>
      <c r="K134" s="56"/>
      <c r="L134" s="56"/>
      <c r="M134" s="70">
        <v>20</v>
      </c>
      <c r="N134" s="56" t="s">
        <v>1196</v>
      </c>
      <c r="O134" s="56" t="s">
        <v>1195</v>
      </c>
      <c r="P134" s="56" t="s">
        <v>1196</v>
      </c>
      <c r="Q134" s="56" t="s">
        <v>1194</v>
      </c>
      <c r="R134" s="56">
        <v>1</v>
      </c>
      <c r="S134" s="72">
        <v>45658</v>
      </c>
      <c r="T134" s="72">
        <v>401768</v>
      </c>
    </row>
    <row r="135" spans="1:20" x14ac:dyDescent="0.2">
      <c r="A135" s="56" t="s">
        <v>106</v>
      </c>
      <c r="B135" s="56" t="s">
        <v>377</v>
      </c>
      <c r="C135" s="56" t="s">
        <v>378</v>
      </c>
      <c r="D135" s="56" t="s">
        <v>843</v>
      </c>
      <c r="E135" s="56" t="s">
        <v>844</v>
      </c>
      <c r="F135" s="56" t="s">
        <v>844</v>
      </c>
      <c r="G135" s="56" t="s">
        <v>847</v>
      </c>
      <c r="H135" s="56" t="s">
        <v>848</v>
      </c>
      <c r="I135" s="56"/>
      <c r="J135" s="56"/>
      <c r="K135" s="56"/>
      <c r="L135" s="56"/>
      <c r="M135" s="70">
        <v>10</v>
      </c>
      <c r="N135" s="70" t="s">
        <v>1102</v>
      </c>
      <c r="O135" s="56" t="s">
        <v>849</v>
      </c>
      <c r="P135" s="56" t="s">
        <v>1102</v>
      </c>
      <c r="Q135" s="56" t="s">
        <v>1103</v>
      </c>
      <c r="R135" s="56">
        <v>1</v>
      </c>
      <c r="S135" s="72">
        <v>43357</v>
      </c>
      <c r="T135" s="72">
        <v>401768</v>
      </c>
    </row>
    <row r="136" spans="1:20" x14ac:dyDescent="0.2">
      <c r="A136" s="78" t="s">
        <v>108</v>
      </c>
      <c r="B136" s="78" t="s">
        <v>379</v>
      </c>
      <c r="C136" s="77" t="s">
        <v>380</v>
      </c>
      <c r="D136" s="77" t="s">
        <v>604</v>
      </c>
      <c r="E136" s="77" t="s">
        <v>605</v>
      </c>
      <c r="F136" s="77" t="s">
        <v>605</v>
      </c>
      <c r="G136" s="77" t="s">
        <v>1172</v>
      </c>
      <c r="H136" s="77" t="s">
        <v>1173</v>
      </c>
      <c r="I136" s="77"/>
      <c r="J136" s="77"/>
      <c r="K136" s="77"/>
      <c r="L136" s="77"/>
      <c r="M136" s="79">
        <v>30</v>
      </c>
      <c r="N136" s="77" t="s">
        <v>1308</v>
      </c>
      <c r="O136" s="77" t="s">
        <v>1309</v>
      </c>
      <c r="P136" s="77" t="s">
        <v>1308</v>
      </c>
      <c r="Q136" s="77" t="s">
        <v>1310</v>
      </c>
      <c r="R136" s="77">
        <v>1</v>
      </c>
      <c r="S136" s="75">
        <v>46023</v>
      </c>
      <c r="T136" s="75">
        <v>401768</v>
      </c>
    </row>
    <row r="137" spans="1:20" x14ac:dyDescent="0.2">
      <c r="A137" s="71">
        <v>106</v>
      </c>
      <c r="B137" s="56" t="s">
        <v>369</v>
      </c>
      <c r="C137" s="56" t="s">
        <v>370</v>
      </c>
      <c r="D137" s="56" t="s">
        <v>652</v>
      </c>
      <c r="E137" s="56" t="s">
        <v>653</v>
      </c>
      <c r="F137" s="56" t="s">
        <v>653</v>
      </c>
      <c r="G137" s="56" t="s">
        <v>1162</v>
      </c>
      <c r="H137" s="56" t="s">
        <v>1163</v>
      </c>
      <c r="I137" s="56"/>
      <c r="J137" s="56"/>
      <c r="K137" s="56"/>
      <c r="L137" s="56"/>
      <c r="M137" s="71">
        <v>20</v>
      </c>
      <c r="N137" s="70" t="s">
        <v>1164</v>
      </c>
      <c r="O137" s="56" t="s">
        <v>1165</v>
      </c>
      <c r="P137" s="56" t="s">
        <v>1164</v>
      </c>
      <c r="Q137" s="56" t="s">
        <v>1166</v>
      </c>
      <c r="R137" s="56">
        <v>1</v>
      </c>
      <c r="S137" s="72">
        <v>45376</v>
      </c>
      <c r="T137" s="72">
        <v>401768</v>
      </c>
    </row>
    <row r="138" spans="1:20" x14ac:dyDescent="0.2">
      <c r="A138" s="56" t="s">
        <v>109</v>
      </c>
      <c r="B138" s="56" t="s">
        <v>256</v>
      </c>
      <c r="C138" s="56" t="s">
        <v>257</v>
      </c>
      <c r="D138" s="56" t="s">
        <v>652</v>
      </c>
      <c r="E138" s="56" t="s">
        <v>653</v>
      </c>
      <c r="F138" s="56" t="s">
        <v>653</v>
      </c>
      <c r="G138" s="56" t="s">
        <v>719</v>
      </c>
      <c r="H138" s="56" t="s">
        <v>720</v>
      </c>
      <c r="I138" s="56"/>
      <c r="J138" s="56"/>
      <c r="K138" s="56"/>
      <c r="L138" s="56"/>
      <c r="M138" s="70">
        <v>16</v>
      </c>
      <c r="N138" s="70" t="s">
        <v>1104</v>
      </c>
      <c r="O138" s="56" t="s">
        <v>718</v>
      </c>
      <c r="P138" s="56" t="s">
        <v>1104</v>
      </c>
      <c r="Q138" s="56" t="s">
        <v>1105</v>
      </c>
      <c r="R138" s="56">
        <v>1</v>
      </c>
      <c r="S138" s="72">
        <v>1</v>
      </c>
      <c r="T138" s="72">
        <v>401768</v>
      </c>
    </row>
    <row r="139" spans="1:20" x14ac:dyDescent="0.2">
      <c r="A139" s="56" t="s">
        <v>110</v>
      </c>
      <c r="B139" s="56" t="s">
        <v>300</v>
      </c>
      <c r="C139" s="56" t="s">
        <v>301</v>
      </c>
      <c r="D139" s="56" t="s">
        <v>779</v>
      </c>
      <c r="E139" s="56" t="s">
        <v>780</v>
      </c>
      <c r="F139" s="56" t="s">
        <v>780</v>
      </c>
      <c r="G139" s="56" t="s">
        <v>813</v>
      </c>
      <c r="H139" s="56" t="s">
        <v>814</v>
      </c>
      <c r="I139" s="56"/>
      <c r="J139" s="56"/>
      <c r="K139" s="56"/>
      <c r="L139" s="56"/>
      <c r="M139" s="70">
        <v>20</v>
      </c>
      <c r="N139" s="70" t="s">
        <v>1106</v>
      </c>
      <c r="O139" s="56" t="s">
        <v>815</v>
      </c>
      <c r="P139" s="56" t="s">
        <v>1106</v>
      </c>
      <c r="Q139" s="56" t="s">
        <v>1107</v>
      </c>
      <c r="R139" s="56">
        <v>1</v>
      </c>
      <c r="S139" s="72">
        <v>44109</v>
      </c>
      <c r="T139" s="72">
        <v>401768</v>
      </c>
    </row>
    <row r="140" spans="1:20" x14ac:dyDescent="0.2">
      <c r="A140" s="56" t="s">
        <v>112</v>
      </c>
      <c r="B140" s="56" t="s">
        <v>458</v>
      </c>
      <c r="C140" s="56" t="s">
        <v>459</v>
      </c>
      <c r="D140" s="56" t="s">
        <v>604</v>
      </c>
      <c r="E140" s="56" t="s">
        <v>605</v>
      </c>
      <c r="F140" s="56" t="s">
        <v>605</v>
      </c>
      <c r="G140" s="56" t="s">
        <v>635</v>
      </c>
      <c r="H140" s="56" t="s">
        <v>636</v>
      </c>
      <c r="I140" s="56"/>
      <c r="J140" s="56"/>
      <c r="K140" s="56"/>
      <c r="L140" s="56"/>
      <c r="M140" s="70">
        <v>20</v>
      </c>
      <c r="N140" s="70" t="s">
        <v>1108</v>
      </c>
      <c r="O140" s="56" t="s">
        <v>637</v>
      </c>
      <c r="P140" s="56" t="s">
        <v>1108</v>
      </c>
      <c r="Q140" s="56" t="s">
        <v>1109</v>
      </c>
      <c r="R140" s="56">
        <v>1</v>
      </c>
      <c r="S140" s="72">
        <v>44440</v>
      </c>
      <c r="T140" s="72">
        <v>401768</v>
      </c>
    </row>
    <row r="141" spans="1:20" x14ac:dyDescent="0.2">
      <c r="A141" s="56" t="s">
        <v>112</v>
      </c>
      <c r="B141" s="56" t="s">
        <v>458</v>
      </c>
      <c r="C141" s="56" t="s">
        <v>459</v>
      </c>
      <c r="D141" s="56" t="s">
        <v>604</v>
      </c>
      <c r="E141" s="56" t="s">
        <v>605</v>
      </c>
      <c r="F141" s="56" t="s">
        <v>605</v>
      </c>
      <c r="G141" s="56" t="s">
        <v>621</v>
      </c>
      <c r="H141" s="56" t="s">
        <v>622</v>
      </c>
      <c r="I141" s="56"/>
      <c r="J141" s="56"/>
      <c r="K141" s="56"/>
      <c r="L141" s="56"/>
      <c r="M141" s="70">
        <v>19</v>
      </c>
      <c r="N141" s="70" t="s">
        <v>1110</v>
      </c>
      <c r="O141" s="56" t="s">
        <v>620</v>
      </c>
      <c r="P141" s="56" t="s">
        <v>1110</v>
      </c>
      <c r="Q141" s="56" t="s">
        <v>1111</v>
      </c>
      <c r="R141" s="56">
        <v>1</v>
      </c>
      <c r="S141" s="72">
        <v>44292</v>
      </c>
      <c r="T141" s="72">
        <v>401768</v>
      </c>
    </row>
    <row r="142" spans="1:20" x14ac:dyDescent="0.2">
      <c r="A142" s="56" t="s">
        <v>117</v>
      </c>
      <c r="B142" s="56" t="s">
        <v>287</v>
      </c>
      <c r="C142" s="56" t="s">
        <v>288</v>
      </c>
      <c r="D142" s="56" t="s">
        <v>652</v>
      </c>
      <c r="E142" s="56" t="s">
        <v>653</v>
      </c>
      <c r="F142" s="56" t="s">
        <v>653</v>
      </c>
      <c r="G142" s="56" t="s">
        <v>722</v>
      </c>
      <c r="H142" s="56" t="s">
        <v>723</v>
      </c>
      <c r="I142" s="56"/>
      <c r="J142" s="56"/>
      <c r="K142" s="56"/>
      <c r="L142" s="56"/>
      <c r="M142" s="70">
        <v>20</v>
      </c>
      <c r="N142" s="70" t="s">
        <v>1112</v>
      </c>
      <c r="O142" s="56" t="s">
        <v>721</v>
      </c>
      <c r="P142" s="56" t="s">
        <v>1112</v>
      </c>
      <c r="Q142" s="56" t="s">
        <v>1113</v>
      </c>
      <c r="R142" s="56">
        <v>1</v>
      </c>
      <c r="S142" s="72">
        <v>44562</v>
      </c>
      <c r="T142" s="72">
        <v>401768</v>
      </c>
    </row>
    <row r="143" spans="1:20" x14ac:dyDescent="0.2">
      <c r="A143" s="56" t="s">
        <v>114</v>
      </c>
      <c r="B143" s="56" t="s">
        <v>367</v>
      </c>
      <c r="C143" s="56" t="s">
        <v>368</v>
      </c>
      <c r="D143" s="56" t="s">
        <v>779</v>
      </c>
      <c r="E143" s="56" t="s">
        <v>780</v>
      </c>
      <c r="F143" s="56" t="s">
        <v>780</v>
      </c>
      <c r="G143" s="56" t="s">
        <v>816</v>
      </c>
      <c r="H143" s="56" t="s">
        <v>817</v>
      </c>
      <c r="I143" s="56"/>
      <c r="J143" s="56"/>
      <c r="K143" s="56"/>
      <c r="L143" s="56"/>
      <c r="M143" s="70">
        <v>12</v>
      </c>
      <c r="N143" s="70" t="s">
        <v>1114</v>
      </c>
      <c r="O143" s="56" t="s">
        <v>818</v>
      </c>
      <c r="P143" s="56" t="s">
        <v>1114</v>
      </c>
      <c r="Q143" s="56" t="s">
        <v>1115</v>
      </c>
      <c r="R143" s="56">
        <v>1</v>
      </c>
      <c r="S143" s="72">
        <v>44319</v>
      </c>
      <c r="T143" s="72">
        <v>401768</v>
      </c>
    </row>
    <row r="144" spans="1:20" x14ac:dyDescent="0.2">
      <c r="A144" s="56" t="s">
        <v>115</v>
      </c>
      <c r="B144" s="56" t="s">
        <v>460</v>
      </c>
      <c r="C144" s="56" t="s">
        <v>461</v>
      </c>
      <c r="D144" s="56" t="s">
        <v>604</v>
      </c>
      <c r="E144" s="56" t="s">
        <v>605</v>
      </c>
      <c r="F144" s="56" t="s">
        <v>605</v>
      </c>
      <c r="G144" s="56" t="s">
        <v>627</v>
      </c>
      <c r="H144" s="56" t="s">
        <v>628</v>
      </c>
      <c r="I144" s="56"/>
      <c r="J144" s="56"/>
      <c r="K144" s="56"/>
      <c r="L144" s="56"/>
      <c r="M144" s="70">
        <v>15</v>
      </c>
      <c r="N144" s="70" t="s">
        <v>1116</v>
      </c>
      <c r="O144" s="56" t="s">
        <v>629</v>
      </c>
      <c r="P144" s="56" t="s">
        <v>1116</v>
      </c>
      <c r="Q144" s="56" t="s">
        <v>1117</v>
      </c>
      <c r="R144" s="56">
        <v>1</v>
      </c>
      <c r="S144" s="72">
        <v>44480</v>
      </c>
      <c r="T144" s="72">
        <v>401768</v>
      </c>
    </row>
    <row r="145" spans="1:20" x14ac:dyDescent="0.2">
      <c r="A145" s="77" t="s">
        <v>116</v>
      </c>
      <c r="B145" s="77" t="s">
        <v>430</v>
      </c>
      <c r="C145" s="77" t="s">
        <v>431</v>
      </c>
      <c r="D145" s="77" t="s">
        <v>518</v>
      </c>
      <c r="E145" s="77" t="s">
        <v>519</v>
      </c>
      <c r="F145" s="77" t="s">
        <v>519</v>
      </c>
      <c r="G145" s="77" t="s">
        <v>1311</v>
      </c>
      <c r="H145" s="77" t="s">
        <v>1312</v>
      </c>
      <c r="I145" s="77"/>
      <c r="J145" s="77"/>
      <c r="K145" s="77"/>
      <c r="L145" s="77"/>
      <c r="M145" s="79">
        <v>30</v>
      </c>
      <c r="N145" s="76" t="s">
        <v>1313</v>
      </c>
      <c r="O145" s="77" t="s">
        <v>1314</v>
      </c>
      <c r="P145" s="77" t="s">
        <v>1313</v>
      </c>
      <c r="Q145" s="77" t="s">
        <v>1315</v>
      </c>
      <c r="R145" s="77">
        <v>1</v>
      </c>
      <c r="S145" s="75">
        <v>46023</v>
      </c>
      <c r="T145" s="75">
        <v>401768</v>
      </c>
    </row>
    <row r="146" spans="1:20" x14ac:dyDescent="0.2">
      <c r="A146" s="77" t="s">
        <v>116</v>
      </c>
      <c r="B146" s="77" t="s">
        <v>430</v>
      </c>
      <c r="C146" s="77" t="s">
        <v>431</v>
      </c>
      <c r="D146" s="77" t="s">
        <v>518</v>
      </c>
      <c r="E146" s="77" t="s">
        <v>519</v>
      </c>
      <c r="F146" s="77" t="s">
        <v>519</v>
      </c>
      <c r="G146" s="77" t="s">
        <v>1316</v>
      </c>
      <c r="H146" s="77" t="s">
        <v>1317</v>
      </c>
      <c r="I146" s="77"/>
      <c r="J146" s="77"/>
      <c r="K146" s="77"/>
      <c r="L146" s="77"/>
      <c r="M146" s="79">
        <v>30</v>
      </c>
      <c r="N146" s="76" t="s">
        <v>1318</v>
      </c>
      <c r="O146" s="77" t="s">
        <v>1319</v>
      </c>
      <c r="P146" s="77" t="s">
        <v>1318</v>
      </c>
      <c r="Q146" s="77" t="s">
        <v>1320</v>
      </c>
      <c r="R146" s="77">
        <v>1</v>
      </c>
      <c r="S146" s="75">
        <v>46023</v>
      </c>
      <c r="T146" s="75">
        <v>401768</v>
      </c>
    </row>
    <row r="147" spans="1:20" x14ac:dyDescent="0.2">
      <c r="A147" s="56" t="s">
        <v>116</v>
      </c>
      <c r="B147" s="56" t="s">
        <v>430</v>
      </c>
      <c r="C147" s="56" t="s">
        <v>431</v>
      </c>
      <c r="D147" s="56" t="s">
        <v>518</v>
      </c>
      <c r="E147" s="56" t="s">
        <v>519</v>
      </c>
      <c r="F147" s="56" t="s">
        <v>519</v>
      </c>
      <c r="G147" s="56" t="s">
        <v>583</v>
      </c>
      <c r="H147" s="56" t="s">
        <v>584</v>
      </c>
      <c r="I147" s="56"/>
      <c r="J147" s="56"/>
      <c r="K147" s="56"/>
      <c r="L147" s="56"/>
      <c r="M147" s="70">
        <v>20</v>
      </c>
      <c r="N147" s="70" t="s">
        <v>1118</v>
      </c>
      <c r="O147" s="56" t="s">
        <v>585</v>
      </c>
      <c r="P147" s="56" t="s">
        <v>1118</v>
      </c>
      <c r="Q147" s="56" t="s">
        <v>1119</v>
      </c>
      <c r="R147" s="56">
        <v>1</v>
      </c>
      <c r="S147" s="72">
        <v>44501</v>
      </c>
      <c r="T147" s="72">
        <v>401768</v>
      </c>
    </row>
  </sheetData>
  <autoFilter ref="A1:T132" xr:uid="{2501B404-CE17-4D0B-B4B0-7715ACA4E3BA}">
    <sortState xmlns:xlrd2="http://schemas.microsoft.com/office/spreadsheetml/2017/richdata2" ref="A2:T132">
      <sortCondition ref="N1:N132"/>
    </sortState>
  </autoFilter>
  <conditionalFormatting sqref="O1:O147">
    <cfRule type="duplicateValues" dxfId="0"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18"/>
  <sheetViews>
    <sheetView topLeftCell="A2" workbookViewId="0">
      <selection activeCell="G38" sqref="G38"/>
    </sheetView>
  </sheetViews>
  <sheetFormatPr baseColWidth="10" defaultColWidth="9.140625" defaultRowHeight="12.75" x14ac:dyDescent="0.2"/>
  <cols>
    <col min="1" max="1" width="32" bestFit="1" customWidth="1"/>
    <col min="2" max="2" width="11.5703125" bestFit="1" customWidth="1"/>
    <col min="3" max="3" width="27.28515625" bestFit="1" customWidth="1"/>
    <col min="4" max="4" width="42.42578125" bestFit="1" customWidth="1"/>
  </cols>
  <sheetData>
    <row r="1" spans="1:4" x14ac:dyDescent="0.2">
      <c r="A1" s="17" t="s">
        <v>251</v>
      </c>
      <c r="B1" s="17" t="s">
        <v>3</v>
      </c>
      <c r="C1" s="17" t="s">
        <v>252</v>
      </c>
      <c r="D1" s="17" t="s">
        <v>253</v>
      </c>
    </row>
    <row r="2" spans="1:4" x14ac:dyDescent="0.2">
      <c r="A2" s="17" t="s">
        <v>239</v>
      </c>
      <c r="B2" s="17" t="s">
        <v>4</v>
      </c>
      <c r="C2" s="17" t="s">
        <v>258</v>
      </c>
      <c r="D2" s="17" t="s">
        <v>122</v>
      </c>
    </row>
    <row r="3" spans="1:4" x14ac:dyDescent="0.2">
      <c r="A3" s="17" t="s">
        <v>240</v>
      </c>
      <c r="B3" s="17" t="s">
        <v>5</v>
      </c>
      <c r="C3" s="17" t="s">
        <v>263</v>
      </c>
      <c r="D3" s="17" t="s">
        <v>123</v>
      </c>
    </row>
    <row r="4" spans="1:4" x14ac:dyDescent="0.2">
      <c r="A4" s="17" t="s">
        <v>261</v>
      </c>
      <c r="B4" s="17" t="s">
        <v>6</v>
      </c>
      <c r="C4" s="17" t="s">
        <v>262</v>
      </c>
      <c r="D4" s="17" t="s">
        <v>124</v>
      </c>
    </row>
    <row r="5" spans="1:4" x14ac:dyDescent="0.2">
      <c r="A5" s="17" t="s">
        <v>285</v>
      </c>
      <c r="B5" s="17" t="s">
        <v>7</v>
      </c>
      <c r="C5" s="17" t="s">
        <v>286</v>
      </c>
      <c r="D5" s="17" t="s">
        <v>125</v>
      </c>
    </row>
    <row r="6" spans="1:4" x14ac:dyDescent="0.2">
      <c r="A6" s="17" t="s">
        <v>302</v>
      </c>
      <c r="B6" s="17" t="s">
        <v>8</v>
      </c>
      <c r="C6" s="17" t="s">
        <v>303</v>
      </c>
      <c r="D6" s="17" t="s">
        <v>126</v>
      </c>
    </row>
    <row r="7" spans="1:4" x14ac:dyDescent="0.2">
      <c r="A7" s="17" t="s">
        <v>254</v>
      </c>
      <c r="B7" s="17" t="s">
        <v>9</v>
      </c>
      <c r="C7" s="17" t="s">
        <v>255</v>
      </c>
      <c r="D7" s="17" t="s">
        <v>127</v>
      </c>
    </row>
    <row r="8" spans="1:4" x14ac:dyDescent="0.2">
      <c r="A8" s="17" t="s">
        <v>266</v>
      </c>
      <c r="B8" s="17" t="s">
        <v>10</v>
      </c>
      <c r="C8" s="17" t="s">
        <v>267</v>
      </c>
      <c r="D8" s="17" t="s">
        <v>128</v>
      </c>
    </row>
    <row r="9" spans="1:4" x14ac:dyDescent="0.2">
      <c r="A9" s="17" t="s">
        <v>238</v>
      </c>
      <c r="B9" s="17" t="s">
        <v>11</v>
      </c>
      <c r="C9" s="17" t="s">
        <v>268</v>
      </c>
      <c r="D9" s="17" t="s">
        <v>129</v>
      </c>
    </row>
    <row r="10" spans="1:4" x14ac:dyDescent="0.2">
      <c r="A10" s="17" t="s">
        <v>384</v>
      </c>
      <c r="B10" s="17" t="s">
        <v>12</v>
      </c>
      <c r="C10" s="17" t="s">
        <v>385</v>
      </c>
      <c r="D10" s="17" t="s">
        <v>130</v>
      </c>
    </row>
    <row r="11" spans="1:4" x14ac:dyDescent="0.2">
      <c r="A11" s="17" t="s">
        <v>271</v>
      </c>
      <c r="B11" s="17" t="s">
        <v>13</v>
      </c>
      <c r="C11" s="17" t="s">
        <v>272</v>
      </c>
      <c r="D11" s="17" t="s">
        <v>131</v>
      </c>
    </row>
    <row r="12" spans="1:4" x14ac:dyDescent="0.2">
      <c r="A12" s="17" t="s">
        <v>273</v>
      </c>
      <c r="B12" s="17" t="s">
        <v>14</v>
      </c>
      <c r="C12" s="17" t="s">
        <v>274</v>
      </c>
      <c r="D12" s="17" t="s">
        <v>132</v>
      </c>
    </row>
    <row r="13" spans="1:4" x14ac:dyDescent="0.2">
      <c r="A13" s="17" t="s">
        <v>269</v>
      </c>
      <c r="B13" s="17" t="s">
        <v>15</v>
      </c>
      <c r="C13" s="17" t="s">
        <v>270</v>
      </c>
      <c r="D13" s="17" t="s">
        <v>133</v>
      </c>
    </row>
    <row r="14" spans="1:4" x14ac:dyDescent="0.2">
      <c r="A14" s="17" t="s">
        <v>275</v>
      </c>
      <c r="B14" s="17" t="s">
        <v>16</v>
      </c>
      <c r="C14" s="17" t="s">
        <v>276</v>
      </c>
      <c r="D14" s="17" t="s">
        <v>134</v>
      </c>
    </row>
    <row r="15" spans="1:4" x14ac:dyDescent="0.2">
      <c r="A15" s="17" t="s">
        <v>320</v>
      </c>
      <c r="B15" s="17" t="s">
        <v>17</v>
      </c>
      <c r="C15" s="17" t="s">
        <v>321</v>
      </c>
      <c r="D15" s="17" t="s">
        <v>135</v>
      </c>
    </row>
    <row r="16" spans="1:4" x14ac:dyDescent="0.2">
      <c r="A16" s="17" t="s">
        <v>308</v>
      </c>
      <c r="B16" s="17" t="s">
        <v>18</v>
      </c>
      <c r="C16" s="17" t="s">
        <v>309</v>
      </c>
      <c r="D16" s="17" t="s">
        <v>136</v>
      </c>
    </row>
    <row r="17" spans="1:4" x14ac:dyDescent="0.2">
      <c r="A17" s="17" t="s">
        <v>291</v>
      </c>
      <c r="B17" s="17" t="s">
        <v>19</v>
      </c>
      <c r="C17" s="17" t="s">
        <v>292</v>
      </c>
      <c r="D17" s="17" t="s">
        <v>137</v>
      </c>
    </row>
    <row r="18" spans="1:4" x14ac:dyDescent="0.2">
      <c r="A18" s="17" t="s">
        <v>402</v>
      </c>
      <c r="B18" s="17" t="s">
        <v>20</v>
      </c>
      <c r="C18" s="17" t="s">
        <v>403</v>
      </c>
      <c r="D18" s="17" t="s">
        <v>138</v>
      </c>
    </row>
    <row r="19" spans="1:4" x14ac:dyDescent="0.2">
      <c r="A19" s="17" t="s">
        <v>312</v>
      </c>
      <c r="B19" s="17" t="s">
        <v>21</v>
      </c>
      <c r="C19" s="17" t="s">
        <v>313</v>
      </c>
      <c r="D19" s="17" t="s">
        <v>139</v>
      </c>
    </row>
    <row r="20" spans="1:4" x14ac:dyDescent="0.2">
      <c r="A20" s="17" t="s">
        <v>314</v>
      </c>
      <c r="B20" s="17" t="s">
        <v>22</v>
      </c>
      <c r="C20" s="17" t="s">
        <v>315</v>
      </c>
      <c r="D20" s="17" t="s">
        <v>140</v>
      </c>
    </row>
    <row r="21" spans="1:4" x14ac:dyDescent="0.2">
      <c r="A21" s="17" t="s">
        <v>452</v>
      </c>
      <c r="B21" s="17" t="s">
        <v>23</v>
      </c>
      <c r="C21" s="17" t="s">
        <v>453</v>
      </c>
      <c r="D21" s="17" t="s">
        <v>141</v>
      </c>
    </row>
    <row r="22" spans="1:4" x14ac:dyDescent="0.2">
      <c r="A22" s="17" t="s">
        <v>316</v>
      </c>
      <c r="B22" s="17" t="s">
        <v>24</v>
      </c>
      <c r="C22" s="17" t="s">
        <v>317</v>
      </c>
      <c r="D22" s="17" t="s">
        <v>142</v>
      </c>
    </row>
    <row r="23" spans="1:4" x14ac:dyDescent="0.2">
      <c r="A23" s="17" t="s">
        <v>318</v>
      </c>
      <c r="B23" s="17" t="s">
        <v>25</v>
      </c>
      <c r="C23" s="17" t="s">
        <v>319</v>
      </c>
      <c r="D23" s="17" t="s">
        <v>143</v>
      </c>
    </row>
    <row r="24" spans="1:4" x14ac:dyDescent="0.2">
      <c r="A24" s="17" t="s">
        <v>310</v>
      </c>
      <c r="B24" s="17" t="s">
        <v>26</v>
      </c>
      <c r="C24" s="17" t="s">
        <v>311</v>
      </c>
      <c r="D24" s="17" t="s">
        <v>144</v>
      </c>
    </row>
    <row r="25" spans="1:4" x14ac:dyDescent="0.2">
      <c r="A25" s="17" t="s">
        <v>322</v>
      </c>
      <c r="B25" s="17" t="s">
        <v>27</v>
      </c>
      <c r="C25" s="17" t="s">
        <v>323</v>
      </c>
      <c r="D25" s="17" t="s">
        <v>145</v>
      </c>
    </row>
    <row r="26" spans="1:4" x14ac:dyDescent="0.2">
      <c r="A26" s="17" t="s">
        <v>324</v>
      </c>
      <c r="B26" s="17" t="s">
        <v>28</v>
      </c>
      <c r="C26" s="17" t="s">
        <v>325</v>
      </c>
      <c r="D26" s="17" t="s">
        <v>146</v>
      </c>
    </row>
    <row r="27" spans="1:4" x14ac:dyDescent="0.2">
      <c r="A27" s="17" t="s">
        <v>279</v>
      </c>
      <c r="B27" s="17" t="s">
        <v>29</v>
      </c>
      <c r="C27" s="17" t="s">
        <v>280</v>
      </c>
      <c r="D27" s="17" t="s">
        <v>147</v>
      </c>
    </row>
    <row r="28" spans="1:4" x14ac:dyDescent="0.2">
      <c r="A28" s="17" t="s">
        <v>298</v>
      </c>
      <c r="B28" s="17" t="s">
        <v>30</v>
      </c>
      <c r="C28" s="17" t="s">
        <v>299</v>
      </c>
      <c r="D28" s="17" t="s">
        <v>148</v>
      </c>
    </row>
    <row r="29" spans="1:4" x14ac:dyDescent="0.2">
      <c r="A29" s="17" t="s">
        <v>446</v>
      </c>
      <c r="B29" s="17" t="s">
        <v>31</v>
      </c>
      <c r="C29" s="17" t="s">
        <v>447</v>
      </c>
      <c r="D29" s="17" t="s">
        <v>149</v>
      </c>
    </row>
    <row r="30" spans="1:4" x14ac:dyDescent="0.2">
      <c r="A30" s="17" t="s">
        <v>365</v>
      </c>
      <c r="B30" s="17" t="s">
        <v>32</v>
      </c>
      <c r="C30" s="17" t="s">
        <v>366</v>
      </c>
      <c r="D30" s="17" t="s">
        <v>150</v>
      </c>
    </row>
    <row r="31" spans="1:4" x14ac:dyDescent="0.2">
      <c r="A31" s="17" t="s">
        <v>375</v>
      </c>
      <c r="B31" s="17" t="s">
        <v>33</v>
      </c>
      <c r="C31" s="17" t="s">
        <v>376</v>
      </c>
      <c r="D31" s="17" t="s">
        <v>151</v>
      </c>
    </row>
    <row r="32" spans="1:4" x14ac:dyDescent="0.2">
      <c r="A32" s="17" t="s">
        <v>466</v>
      </c>
      <c r="B32" s="17" t="s">
        <v>34</v>
      </c>
      <c r="C32" s="17" t="s">
        <v>467</v>
      </c>
      <c r="D32" s="17" t="s">
        <v>152</v>
      </c>
    </row>
    <row r="33" spans="1:4" x14ac:dyDescent="0.2">
      <c r="A33" s="17" t="s">
        <v>289</v>
      </c>
      <c r="B33" s="17" t="s">
        <v>35</v>
      </c>
      <c r="C33" s="17" t="s">
        <v>290</v>
      </c>
      <c r="D33" s="17" t="s">
        <v>153</v>
      </c>
    </row>
    <row r="34" spans="1:4" x14ac:dyDescent="0.2">
      <c r="A34" s="17" t="s">
        <v>462</v>
      </c>
      <c r="B34" s="17" t="s">
        <v>36</v>
      </c>
      <c r="C34" s="17" t="s">
        <v>463</v>
      </c>
      <c r="D34" s="17" t="s">
        <v>154</v>
      </c>
    </row>
    <row r="35" spans="1:4" x14ac:dyDescent="0.2">
      <c r="A35" s="17" t="s">
        <v>293</v>
      </c>
      <c r="B35" s="17" t="s">
        <v>37</v>
      </c>
      <c r="C35" s="17" t="s">
        <v>293</v>
      </c>
      <c r="D35" s="17" t="s">
        <v>155</v>
      </c>
    </row>
    <row r="36" spans="1:4" x14ac:dyDescent="0.2">
      <c r="A36" s="17" t="s">
        <v>294</v>
      </c>
      <c r="B36" s="17" t="s">
        <v>38</v>
      </c>
      <c r="C36" s="17" t="s">
        <v>295</v>
      </c>
      <c r="D36" s="17" t="s">
        <v>156</v>
      </c>
    </row>
    <row r="37" spans="1:4" x14ac:dyDescent="0.2">
      <c r="A37" s="17" t="s">
        <v>296</v>
      </c>
      <c r="B37" s="17" t="s">
        <v>39</v>
      </c>
      <c r="C37" s="17" t="s">
        <v>297</v>
      </c>
      <c r="D37" s="17" t="s">
        <v>157</v>
      </c>
    </row>
    <row r="38" spans="1:4" x14ac:dyDescent="0.2">
      <c r="A38" s="17" t="s">
        <v>476</v>
      </c>
      <c r="B38" s="17" t="s">
        <v>118</v>
      </c>
      <c r="C38" s="17" t="s">
        <v>477</v>
      </c>
      <c r="D38" s="17" t="s">
        <v>236</v>
      </c>
    </row>
    <row r="39" spans="1:4" x14ac:dyDescent="0.2">
      <c r="A39" s="17" t="s">
        <v>331</v>
      </c>
      <c r="B39" s="17" t="s">
        <v>40</v>
      </c>
      <c r="C39" s="17" t="s">
        <v>332</v>
      </c>
      <c r="D39" s="17" t="s">
        <v>158</v>
      </c>
    </row>
    <row r="40" spans="1:4" x14ac:dyDescent="0.2">
      <c r="A40" s="17" t="s">
        <v>259</v>
      </c>
      <c r="B40" s="17" t="s">
        <v>41</v>
      </c>
      <c r="C40" s="17" t="s">
        <v>260</v>
      </c>
      <c r="D40" s="17" t="s">
        <v>159</v>
      </c>
    </row>
    <row r="41" spans="1:4" x14ac:dyDescent="0.2">
      <c r="A41" s="17" t="s">
        <v>328</v>
      </c>
      <c r="B41" s="17" t="s">
        <v>42</v>
      </c>
      <c r="C41" s="17" t="s">
        <v>329</v>
      </c>
      <c r="D41" s="17" t="s">
        <v>160</v>
      </c>
    </row>
    <row r="42" spans="1:4" x14ac:dyDescent="0.2">
      <c r="A42" s="17" t="s">
        <v>335</v>
      </c>
      <c r="B42" s="17" t="s">
        <v>43</v>
      </c>
      <c r="C42" s="17" t="s">
        <v>336</v>
      </c>
      <c r="D42" s="17" t="s">
        <v>161</v>
      </c>
    </row>
    <row r="43" spans="1:4" x14ac:dyDescent="0.2">
      <c r="A43" s="17" t="s">
        <v>330</v>
      </c>
      <c r="B43" s="17" t="s">
        <v>44</v>
      </c>
      <c r="C43" s="17" t="s">
        <v>330</v>
      </c>
      <c r="D43" s="17" t="s">
        <v>162</v>
      </c>
    </row>
    <row r="44" spans="1:4" x14ac:dyDescent="0.2">
      <c r="A44" s="17" t="s">
        <v>326</v>
      </c>
      <c r="B44" s="17" t="s">
        <v>45</v>
      </c>
      <c r="C44" s="17" t="s">
        <v>327</v>
      </c>
      <c r="D44" s="17" t="s">
        <v>163</v>
      </c>
    </row>
    <row r="45" spans="1:4" x14ac:dyDescent="0.2">
      <c r="A45" s="17" t="s">
        <v>333</v>
      </c>
      <c r="B45" s="17" t="s">
        <v>46</v>
      </c>
      <c r="C45" s="17" t="s">
        <v>334</v>
      </c>
      <c r="D45" s="17" t="s">
        <v>164</v>
      </c>
    </row>
    <row r="46" spans="1:4" x14ac:dyDescent="0.2">
      <c r="A46" s="17" t="s">
        <v>337</v>
      </c>
      <c r="B46" s="17" t="s">
        <v>47</v>
      </c>
      <c r="C46" s="17" t="s">
        <v>338</v>
      </c>
      <c r="D46" s="17" t="s">
        <v>165</v>
      </c>
    </row>
    <row r="47" spans="1:4" x14ac:dyDescent="0.2">
      <c r="A47" s="17" t="s">
        <v>341</v>
      </c>
      <c r="B47" s="17" t="s">
        <v>48</v>
      </c>
      <c r="C47" s="17" t="s">
        <v>342</v>
      </c>
      <c r="D47" s="17" t="s">
        <v>166</v>
      </c>
    </row>
    <row r="48" spans="1:4" x14ac:dyDescent="0.2">
      <c r="A48" s="17" t="s">
        <v>339</v>
      </c>
      <c r="B48" s="17" t="s">
        <v>49</v>
      </c>
      <c r="C48" s="17" t="s">
        <v>340</v>
      </c>
      <c r="D48" s="17" t="s">
        <v>167</v>
      </c>
    </row>
    <row r="49" spans="1:4" x14ac:dyDescent="0.2">
      <c r="A49" s="17" t="s">
        <v>283</v>
      </c>
      <c r="B49" s="17" t="s">
        <v>50</v>
      </c>
      <c r="C49" s="17" t="s">
        <v>284</v>
      </c>
      <c r="D49" s="17" t="s">
        <v>168</v>
      </c>
    </row>
    <row r="50" spans="1:4" x14ac:dyDescent="0.2">
      <c r="A50" s="17" t="s">
        <v>343</v>
      </c>
      <c r="B50" s="17" t="s">
        <v>51</v>
      </c>
      <c r="C50" s="17" t="s">
        <v>344</v>
      </c>
      <c r="D50" s="17" t="s">
        <v>169</v>
      </c>
    </row>
    <row r="51" spans="1:4" x14ac:dyDescent="0.2">
      <c r="A51" s="17" t="s">
        <v>345</v>
      </c>
      <c r="B51" s="17" t="s">
        <v>52</v>
      </c>
      <c r="C51" s="17" t="s">
        <v>346</v>
      </c>
      <c r="D51" s="17" t="s">
        <v>170</v>
      </c>
    </row>
    <row r="52" spans="1:4" x14ac:dyDescent="0.2">
      <c r="A52" s="17" t="s">
        <v>349</v>
      </c>
      <c r="B52" s="17" t="s">
        <v>53</v>
      </c>
      <c r="C52" s="17" t="s">
        <v>350</v>
      </c>
      <c r="D52" s="17" t="s">
        <v>171</v>
      </c>
    </row>
    <row r="53" spans="1:4" x14ac:dyDescent="0.2">
      <c r="A53" s="17" t="s">
        <v>347</v>
      </c>
      <c r="B53" s="17" t="s">
        <v>54</v>
      </c>
      <c r="C53" s="17" t="s">
        <v>348</v>
      </c>
      <c r="D53" s="17" t="s">
        <v>172</v>
      </c>
    </row>
    <row r="54" spans="1:4" x14ac:dyDescent="0.2">
      <c r="A54" s="17" t="s">
        <v>472</v>
      </c>
      <c r="B54" s="17" t="s">
        <v>55</v>
      </c>
      <c r="C54" s="17" t="s">
        <v>473</v>
      </c>
      <c r="D54" s="17" t="s">
        <v>173</v>
      </c>
    </row>
    <row r="55" spans="1:4" x14ac:dyDescent="0.2">
      <c r="A55" s="17" t="s">
        <v>351</v>
      </c>
      <c r="B55" s="17" t="s">
        <v>56</v>
      </c>
      <c r="C55" s="17" t="s">
        <v>352</v>
      </c>
      <c r="D55" s="17" t="s">
        <v>174</v>
      </c>
    </row>
    <row r="56" spans="1:4" x14ac:dyDescent="0.2">
      <c r="A56" s="17" t="s">
        <v>353</v>
      </c>
      <c r="B56" s="17" t="s">
        <v>57</v>
      </c>
      <c r="C56" s="17" t="s">
        <v>354</v>
      </c>
      <c r="D56" s="17" t="s">
        <v>175</v>
      </c>
    </row>
    <row r="57" spans="1:4" x14ac:dyDescent="0.2">
      <c r="A57" s="17" t="s">
        <v>359</v>
      </c>
      <c r="B57" s="17" t="s">
        <v>58</v>
      </c>
      <c r="C57" s="17" t="s">
        <v>360</v>
      </c>
      <c r="D57" s="17" t="s">
        <v>176</v>
      </c>
    </row>
    <row r="58" spans="1:4" x14ac:dyDescent="0.2">
      <c r="A58" s="17" t="s">
        <v>361</v>
      </c>
      <c r="B58" s="17" t="s">
        <v>59</v>
      </c>
      <c r="C58" s="17" t="s">
        <v>362</v>
      </c>
      <c r="D58" s="17" t="s">
        <v>177</v>
      </c>
    </row>
    <row r="59" spans="1:4" x14ac:dyDescent="0.2">
      <c r="A59" s="17" t="s">
        <v>363</v>
      </c>
      <c r="B59" s="17" t="s">
        <v>60</v>
      </c>
      <c r="C59" s="17" t="s">
        <v>364</v>
      </c>
      <c r="D59" s="17" t="s">
        <v>178</v>
      </c>
    </row>
    <row r="60" spans="1:4" x14ac:dyDescent="0.2">
      <c r="A60" s="17" t="s">
        <v>474</v>
      </c>
      <c r="B60" s="17" t="s">
        <v>61</v>
      </c>
      <c r="C60" s="17" t="s">
        <v>475</v>
      </c>
      <c r="D60" s="17" t="s">
        <v>179</v>
      </c>
    </row>
    <row r="61" spans="1:4" x14ac:dyDescent="0.2">
      <c r="A61" s="17" t="s">
        <v>281</v>
      </c>
      <c r="B61" s="17" t="s">
        <v>62</v>
      </c>
      <c r="C61" s="17" t="s">
        <v>282</v>
      </c>
      <c r="D61" s="17" t="s">
        <v>180</v>
      </c>
    </row>
    <row r="62" spans="1:4" x14ac:dyDescent="0.2">
      <c r="A62" s="17" t="s">
        <v>264</v>
      </c>
      <c r="B62" s="17" t="s">
        <v>63</v>
      </c>
      <c r="C62" s="17" t="s">
        <v>265</v>
      </c>
      <c r="D62" s="17" t="s">
        <v>181</v>
      </c>
    </row>
    <row r="63" spans="1:4" x14ac:dyDescent="0.2">
      <c r="A63" s="17" t="s">
        <v>428</v>
      </c>
      <c r="B63" s="17" t="s">
        <v>64</v>
      </c>
      <c r="C63" s="17" t="s">
        <v>429</v>
      </c>
      <c r="D63" s="17" t="s">
        <v>182</v>
      </c>
    </row>
    <row r="64" spans="1:4" x14ac:dyDescent="0.2">
      <c r="A64" s="17" t="s">
        <v>371</v>
      </c>
      <c r="B64" s="17" t="s">
        <v>65</v>
      </c>
      <c r="C64" s="17" t="s">
        <v>372</v>
      </c>
      <c r="D64" s="17" t="s">
        <v>183</v>
      </c>
    </row>
    <row r="65" spans="1:4" x14ac:dyDescent="0.2">
      <c r="A65" s="17" t="s">
        <v>373</v>
      </c>
      <c r="B65" s="17" t="s">
        <v>66</v>
      </c>
      <c r="C65" s="17" t="s">
        <v>374</v>
      </c>
      <c r="D65" s="17" t="s">
        <v>184</v>
      </c>
    </row>
    <row r="66" spans="1:4" x14ac:dyDescent="0.2">
      <c r="A66" s="17" t="s">
        <v>381</v>
      </c>
      <c r="B66" s="17" t="s">
        <v>67</v>
      </c>
      <c r="C66" s="17" t="s">
        <v>381</v>
      </c>
      <c r="D66" s="17" t="s">
        <v>185</v>
      </c>
    </row>
    <row r="67" spans="1:4" x14ac:dyDescent="0.2">
      <c r="A67" s="17" t="s">
        <v>470</v>
      </c>
      <c r="B67" s="17" t="s">
        <v>68</v>
      </c>
      <c r="C67" s="17" t="s">
        <v>471</v>
      </c>
      <c r="D67" s="17" t="s">
        <v>186</v>
      </c>
    </row>
    <row r="68" spans="1:4" x14ac:dyDescent="0.2">
      <c r="A68" s="17" t="s">
        <v>277</v>
      </c>
      <c r="B68" s="17" t="s">
        <v>69</v>
      </c>
      <c r="C68" s="17" t="s">
        <v>278</v>
      </c>
      <c r="D68" s="17" t="s">
        <v>187</v>
      </c>
    </row>
    <row r="69" spans="1:4" x14ac:dyDescent="0.2">
      <c r="A69" s="17" t="s">
        <v>382</v>
      </c>
      <c r="B69" s="17" t="s">
        <v>70</v>
      </c>
      <c r="C69" s="17" t="s">
        <v>383</v>
      </c>
      <c r="D69" s="17" t="s">
        <v>188</v>
      </c>
    </row>
    <row r="70" spans="1:4" x14ac:dyDescent="0.2">
      <c r="A70" s="17" t="s">
        <v>386</v>
      </c>
      <c r="B70" s="17" t="s">
        <v>71</v>
      </c>
      <c r="C70" s="17" t="s">
        <v>387</v>
      </c>
      <c r="D70" s="17" t="s">
        <v>189</v>
      </c>
    </row>
    <row r="71" spans="1:4" x14ac:dyDescent="0.2">
      <c r="A71" s="17" t="s">
        <v>388</v>
      </c>
      <c r="B71" s="17" t="s">
        <v>72</v>
      </c>
      <c r="C71" s="17" t="s">
        <v>389</v>
      </c>
      <c r="D71" s="17" t="s">
        <v>190</v>
      </c>
    </row>
    <row r="72" spans="1:4" x14ac:dyDescent="0.2">
      <c r="A72" s="17" t="s">
        <v>392</v>
      </c>
      <c r="B72" s="17" t="s">
        <v>73</v>
      </c>
      <c r="C72" s="17" t="s">
        <v>393</v>
      </c>
      <c r="D72" s="17" t="s">
        <v>191</v>
      </c>
    </row>
    <row r="73" spans="1:4" x14ac:dyDescent="0.2">
      <c r="A73" s="17" t="s">
        <v>390</v>
      </c>
      <c r="B73" s="17" t="s">
        <v>74</v>
      </c>
      <c r="C73" s="17" t="s">
        <v>391</v>
      </c>
      <c r="D73" s="17" t="s">
        <v>192</v>
      </c>
    </row>
    <row r="74" spans="1:4" x14ac:dyDescent="0.2">
      <c r="A74" s="17" t="s">
        <v>396</v>
      </c>
      <c r="B74" s="17" t="s">
        <v>75</v>
      </c>
      <c r="C74" s="17" t="s">
        <v>397</v>
      </c>
      <c r="D74" s="17" t="s">
        <v>193</v>
      </c>
    </row>
    <row r="75" spans="1:4" x14ac:dyDescent="0.2">
      <c r="A75" s="17" t="s">
        <v>394</v>
      </c>
      <c r="B75" s="17" t="s">
        <v>76</v>
      </c>
      <c r="C75" s="17" t="s">
        <v>395</v>
      </c>
      <c r="D75" s="17" t="s">
        <v>194</v>
      </c>
    </row>
    <row r="76" spans="1:4" x14ac:dyDescent="0.2">
      <c r="A76" s="17" t="s">
        <v>355</v>
      </c>
      <c r="B76" s="17" t="s">
        <v>77</v>
      </c>
      <c r="C76" s="17" t="s">
        <v>356</v>
      </c>
      <c r="D76" s="17" t="s">
        <v>195</v>
      </c>
    </row>
    <row r="77" spans="1:4" x14ac:dyDescent="0.2">
      <c r="A77" s="17" t="s">
        <v>398</v>
      </c>
      <c r="B77" s="17" t="s">
        <v>78</v>
      </c>
      <c r="C77" s="17" t="s">
        <v>399</v>
      </c>
      <c r="D77" s="17" t="s">
        <v>196</v>
      </c>
    </row>
    <row r="78" spans="1:4" x14ac:dyDescent="0.2">
      <c r="A78" s="17" t="s">
        <v>304</v>
      </c>
      <c r="B78" s="17" t="s">
        <v>80</v>
      </c>
      <c r="C78" s="17" t="s">
        <v>305</v>
      </c>
      <c r="D78" s="17" t="s">
        <v>198</v>
      </c>
    </row>
    <row r="79" spans="1:4" x14ac:dyDescent="0.2">
      <c r="A79" s="17" t="s">
        <v>416</v>
      </c>
      <c r="B79" s="17" t="s">
        <v>87</v>
      </c>
      <c r="C79" s="17" t="s">
        <v>417</v>
      </c>
      <c r="D79" s="17" t="s">
        <v>205</v>
      </c>
    </row>
    <row r="80" spans="1:4" x14ac:dyDescent="0.2">
      <c r="A80" s="17" t="s">
        <v>306</v>
      </c>
      <c r="B80" s="17" t="s">
        <v>81</v>
      </c>
      <c r="C80" s="17" t="s">
        <v>307</v>
      </c>
      <c r="D80" s="17" t="s">
        <v>199</v>
      </c>
    </row>
    <row r="81" spans="1:4" x14ac:dyDescent="0.2">
      <c r="A81" s="17" t="s">
        <v>418</v>
      </c>
      <c r="B81" s="17" t="s">
        <v>82</v>
      </c>
      <c r="C81" s="17" t="s">
        <v>419</v>
      </c>
      <c r="D81" s="17" t="s">
        <v>200</v>
      </c>
    </row>
    <row r="82" spans="1:4" x14ac:dyDescent="0.2">
      <c r="A82" s="17" t="s">
        <v>420</v>
      </c>
      <c r="B82" s="17" t="s">
        <v>83</v>
      </c>
      <c r="C82" s="17" t="s">
        <v>421</v>
      </c>
      <c r="D82" s="17" t="s">
        <v>201</v>
      </c>
    </row>
    <row r="83" spans="1:4" x14ac:dyDescent="0.2">
      <c r="A83" s="17" t="s">
        <v>424</v>
      </c>
      <c r="B83" s="17" t="s">
        <v>84</v>
      </c>
      <c r="C83" s="17" t="s">
        <v>425</v>
      </c>
      <c r="D83" s="17" t="s">
        <v>202</v>
      </c>
    </row>
    <row r="84" spans="1:4" x14ac:dyDescent="0.2">
      <c r="A84" s="17" t="s">
        <v>422</v>
      </c>
      <c r="B84" s="17" t="s">
        <v>85</v>
      </c>
      <c r="C84" s="17" t="s">
        <v>423</v>
      </c>
      <c r="D84" s="17" t="s">
        <v>203</v>
      </c>
    </row>
    <row r="85" spans="1:4" x14ac:dyDescent="0.2">
      <c r="A85" s="17" t="s">
        <v>426</v>
      </c>
      <c r="B85" s="17" t="s">
        <v>86</v>
      </c>
      <c r="C85" s="17" t="s">
        <v>427</v>
      </c>
      <c r="D85" s="17" t="s">
        <v>204</v>
      </c>
    </row>
    <row r="86" spans="1:4" x14ac:dyDescent="0.2">
      <c r="A86" s="17" t="s">
        <v>400</v>
      </c>
      <c r="B86" s="17" t="s">
        <v>79</v>
      </c>
      <c r="C86" s="17" t="s">
        <v>401</v>
      </c>
      <c r="D86" s="17" t="s">
        <v>197</v>
      </c>
    </row>
    <row r="87" spans="1:4" x14ac:dyDescent="0.2">
      <c r="A87" s="17" t="s">
        <v>404</v>
      </c>
      <c r="B87" s="17" t="s">
        <v>88</v>
      </c>
      <c r="C87" s="17" t="s">
        <v>405</v>
      </c>
      <c r="D87" s="17" t="s">
        <v>206</v>
      </c>
    </row>
    <row r="88" spans="1:4" x14ac:dyDescent="0.2">
      <c r="A88" s="17" t="s">
        <v>406</v>
      </c>
      <c r="B88" s="17" t="s">
        <v>89</v>
      </c>
      <c r="C88" s="17" t="s">
        <v>407</v>
      </c>
      <c r="D88" s="17" t="s">
        <v>207</v>
      </c>
    </row>
    <row r="89" spans="1:4" x14ac:dyDescent="0.2">
      <c r="A89" s="17" t="s">
        <v>357</v>
      </c>
      <c r="B89" s="17" t="s">
        <v>90</v>
      </c>
      <c r="C89" s="17" t="s">
        <v>358</v>
      </c>
      <c r="D89" s="17" t="s">
        <v>208</v>
      </c>
    </row>
    <row r="90" spans="1:4" x14ac:dyDescent="0.2">
      <c r="A90" s="17" t="s">
        <v>478</v>
      </c>
      <c r="B90" s="17" t="s">
        <v>91</v>
      </c>
      <c r="C90" s="17" t="s">
        <v>479</v>
      </c>
      <c r="D90" s="17" t="s">
        <v>209</v>
      </c>
    </row>
    <row r="91" spans="1:4" x14ac:dyDescent="0.2">
      <c r="A91" s="17" t="s">
        <v>412</v>
      </c>
      <c r="B91" s="17" t="s">
        <v>92</v>
      </c>
      <c r="C91" s="17" t="s">
        <v>413</v>
      </c>
      <c r="D91" s="17" t="s">
        <v>210</v>
      </c>
    </row>
    <row r="92" spans="1:4" x14ac:dyDescent="0.2">
      <c r="A92" s="17" t="s">
        <v>454</v>
      </c>
      <c r="B92" s="17" t="s">
        <v>119</v>
      </c>
      <c r="C92" s="17" t="s">
        <v>455</v>
      </c>
      <c r="D92" s="17" t="s">
        <v>237</v>
      </c>
    </row>
    <row r="93" spans="1:4" x14ac:dyDescent="0.2">
      <c r="A93" s="17" t="s">
        <v>414</v>
      </c>
      <c r="B93" s="17" t="s">
        <v>93</v>
      </c>
      <c r="C93" s="17" t="s">
        <v>415</v>
      </c>
      <c r="D93" s="17" t="s">
        <v>211</v>
      </c>
    </row>
    <row r="94" spans="1:4" x14ac:dyDescent="0.2">
      <c r="A94" s="17" t="s">
        <v>408</v>
      </c>
      <c r="B94" s="17" t="s">
        <v>94</v>
      </c>
      <c r="C94" s="17" t="s">
        <v>409</v>
      </c>
      <c r="D94" s="17" t="s">
        <v>212</v>
      </c>
    </row>
    <row r="95" spans="1:4" x14ac:dyDescent="0.2">
      <c r="A95" s="17" t="s">
        <v>410</v>
      </c>
      <c r="B95" s="17" t="s">
        <v>95</v>
      </c>
      <c r="C95" s="17" t="s">
        <v>411</v>
      </c>
      <c r="D95" s="17" t="s">
        <v>213</v>
      </c>
    </row>
    <row r="96" spans="1:4" x14ac:dyDescent="0.2">
      <c r="A96" s="17" t="s">
        <v>432</v>
      </c>
      <c r="B96" s="17" t="s">
        <v>96</v>
      </c>
      <c r="C96" s="17" t="s">
        <v>433</v>
      </c>
      <c r="D96" s="17" t="s">
        <v>214</v>
      </c>
    </row>
    <row r="97" spans="1:4" x14ac:dyDescent="0.2">
      <c r="A97" s="17" t="s">
        <v>436</v>
      </c>
      <c r="B97" s="17" t="s">
        <v>97</v>
      </c>
      <c r="C97" s="17" t="s">
        <v>437</v>
      </c>
      <c r="D97" s="17" t="s">
        <v>215</v>
      </c>
    </row>
    <row r="98" spans="1:4" x14ac:dyDescent="0.2">
      <c r="A98" s="17" t="s">
        <v>438</v>
      </c>
      <c r="B98" s="17" t="s">
        <v>98</v>
      </c>
      <c r="C98" s="17" t="s">
        <v>439</v>
      </c>
      <c r="D98" s="17" t="s">
        <v>216</v>
      </c>
    </row>
    <row r="99" spans="1:4" x14ac:dyDescent="0.2">
      <c r="A99" s="17" t="s">
        <v>448</v>
      </c>
      <c r="B99" s="17" t="s">
        <v>99</v>
      </c>
      <c r="C99" s="17" t="s">
        <v>449</v>
      </c>
      <c r="D99" s="17" t="s">
        <v>217</v>
      </c>
    </row>
    <row r="100" spans="1:4" x14ac:dyDescent="0.2">
      <c r="A100" s="17" t="s">
        <v>444</v>
      </c>
      <c r="B100" s="17" t="s">
        <v>100</v>
      </c>
      <c r="C100" s="17" t="s">
        <v>445</v>
      </c>
      <c r="D100" s="17" t="s">
        <v>218</v>
      </c>
    </row>
    <row r="101" spans="1:4" x14ac:dyDescent="0.2">
      <c r="A101" s="17" t="s">
        <v>440</v>
      </c>
      <c r="B101" s="17" t="s">
        <v>101</v>
      </c>
      <c r="C101" s="17" t="s">
        <v>441</v>
      </c>
      <c r="D101" s="17" t="s">
        <v>219</v>
      </c>
    </row>
    <row r="102" spans="1:4" x14ac:dyDescent="0.2">
      <c r="A102" s="17" t="s">
        <v>442</v>
      </c>
      <c r="B102" s="17" t="s">
        <v>102</v>
      </c>
      <c r="C102" s="17" t="s">
        <v>443</v>
      </c>
      <c r="D102" s="17" t="s">
        <v>220</v>
      </c>
    </row>
    <row r="103" spans="1:4" x14ac:dyDescent="0.2">
      <c r="A103" s="17" t="s">
        <v>450</v>
      </c>
      <c r="B103" s="17" t="s">
        <v>103</v>
      </c>
      <c r="C103" s="17" t="s">
        <v>451</v>
      </c>
      <c r="D103" s="17" t="s">
        <v>221</v>
      </c>
    </row>
    <row r="104" spans="1:4" x14ac:dyDescent="0.2">
      <c r="A104" s="17" t="s">
        <v>434</v>
      </c>
      <c r="B104" s="17" t="s">
        <v>104</v>
      </c>
      <c r="C104" s="17" t="s">
        <v>435</v>
      </c>
      <c r="D104" s="17" t="s">
        <v>222</v>
      </c>
    </row>
    <row r="105" spans="1:4" x14ac:dyDescent="0.2">
      <c r="A105" s="17" t="s">
        <v>456</v>
      </c>
      <c r="B105" s="17" t="s">
        <v>105</v>
      </c>
      <c r="C105" s="17" t="s">
        <v>457</v>
      </c>
      <c r="D105" s="17" t="s">
        <v>223</v>
      </c>
    </row>
    <row r="106" spans="1:4" x14ac:dyDescent="0.2">
      <c r="A106" s="17" t="s">
        <v>377</v>
      </c>
      <c r="B106" s="17" t="s">
        <v>106</v>
      </c>
      <c r="C106" s="17" t="s">
        <v>378</v>
      </c>
      <c r="D106" s="17" t="s">
        <v>224</v>
      </c>
    </row>
    <row r="107" spans="1:4" x14ac:dyDescent="0.2">
      <c r="A107" s="17" t="s">
        <v>379</v>
      </c>
      <c r="B107" s="17" t="s">
        <v>108</v>
      </c>
      <c r="C107" s="17" t="s">
        <v>380</v>
      </c>
      <c r="D107" s="17" t="s">
        <v>226</v>
      </c>
    </row>
    <row r="108" spans="1:4" x14ac:dyDescent="0.2">
      <c r="A108" s="17" t="s">
        <v>369</v>
      </c>
      <c r="B108" s="17" t="s">
        <v>107</v>
      </c>
      <c r="C108" s="17" t="s">
        <v>370</v>
      </c>
      <c r="D108" s="17" t="s">
        <v>225</v>
      </c>
    </row>
    <row r="109" spans="1:4" x14ac:dyDescent="0.2">
      <c r="A109" s="17" t="s">
        <v>256</v>
      </c>
      <c r="B109" s="17" t="s">
        <v>109</v>
      </c>
      <c r="C109" s="17" t="s">
        <v>257</v>
      </c>
      <c r="D109" s="17" t="s">
        <v>227</v>
      </c>
    </row>
    <row r="110" spans="1:4" x14ac:dyDescent="0.2">
      <c r="A110" s="17" t="s">
        <v>300</v>
      </c>
      <c r="B110" s="17" t="s">
        <v>110</v>
      </c>
      <c r="C110" s="17" t="s">
        <v>301</v>
      </c>
      <c r="D110" s="17" t="s">
        <v>228</v>
      </c>
    </row>
    <row r="111" spans="1:4" x14ac:dyDescent="0.2">
      <c r="A111" s="17" t="s">
        <v>464</v>
      </c>
      <c r="B111" s="17" t="s">
        <v>111</v>
      </c>
      <c r="C111" s="17" t="s">
        <v>465</v>
      </c>
      <c r="D111" s="17" t="s">
        <v>229</v>
      </c>
    </row>
    <row r="112" spans="1:4" x14ac:dyDescent="0.2">
      <c r="A112" s="17" t="s">
        <v>458</v>
      </c>
      <c r="B112" s="17" t="s">
        <v>112</v>
      </c>
      <c r="C112" s="17" t="s">
        <v>459</v>
      </c>
      <c r="D112" s="17" t="s">
        <v>230</v>
      </c>
    </row>
    <row r="113" spans="1:4" x14ac:dyDescent="0.2">
      <c r="A113" s="17" t="s">
        <v>287</v>
      </c>
      <c r="B113" s="17" t="s">
        <v>117</v>
      </c>
      <c r="C113" s="17" t="s">
        <v>288</v>
      </c>
      <c r="D113" s="17" t="s">
        <v>235</v>
      </c>
    </row>
    <row r="114" spans="1:4" x14ac:dyDescent="0.2">
      <c r="A114" s="17" t="s">
        <v>468</v>
      </c>
      <c r="B114" s="17" t="s">
        <v>113</v>
      </c>
      <c r="C114" s="17" t="s">
        <v>469</v>
      </c>
      <c r="D114" s="17" t="s">
        <v>231</v>
      </c>
    </row>
    <row r="115" spans="1:4" x14ac:dyDescent="0.2">
      <c r="A115" s="17" t="s">
        <v>367</v>
      </c>
      <c r="B115" s="17" t="s">
        <v>114</v>
      </c>
      <c r="C115" s="17" t="s">
        <v>368</v>
      </c>
      <c r="D115" s="17" t="s">
        <v>232</v>
      </c>
    </row>
    <row r="116" spans="1:4" x14ac:dyDescent="0.2">
      <c r="A116" s="17" t="s">
        <v>460</v>
      </c>
      <c r="B116" s="17" t="s">
        <v>115</v>
      </c>
      <c r="C116" s="17" t="s">
        <v>461</v>
      </c>
      <c r="D116" s="17" t="s">
        <v>233</v>
      </c>
    </row>
    <row r="117" spans="1:4" x14ac:dyDescent="0.2">
      <c r="A117" s="17" t="s">
        <v>430</v>
      </c>
      <c r="B117" s="17" t="s">
        <v>116</v>
      </c>
      <c r="C117" s="17" t="s">
        <v>431</v>
      </c>
      <c r="D117" s="17" t="s">
        <v>234</v>
      </c>
    </row>
    <row r="118" spans="1:4" ht="15" x14ac:dyDescent="0.25">
      <c r="A118" s="55" t="s">
        <v>488</v>
      </c>
      <c r="B118" s="17" t="s">
        <v>489</v>
      </c>
      <c r="C118" s="55" t="s">
        <v>490</v>
      </c>
    </row>
  </sheetData>
  <sortState xmlns:xlrd2="http://schemas.microsoft.com/office/spreadsheetml/2017/richdata2" ref="A2:D117">
    <sortCondition ref="A1"/>
  </sortState>
  <customSheetViews>
    <customSheetView guid="{F6210811-65AC-4B47-86E4-999C1514D862}" state="hidden" topLeftCell="A2">
      <selection activeCell="C130" sqref="C130"/>
      <pageMargins left="0.7" right="0.7" top="0.75" bottom="0.75" header="0.3" footer="0.3"/>
    </customSheetView>
  </customSheetViews>
  <pageMargins left="0.7" right="0.7" top="0.75" bottom="0.75" header="0.3" footer="0.3"/>
  <pageSetup orientation="portrait" r:id="rId1"/>
  <customProperties>
    <customPr name="EpmWorksheetKeyString_GUI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7"/>
  <sheetViews>
    <sheetView workbookViewId="0">
      <selection activeCell="G38" sqref="G38"/>
    </sheetView>
  </sheetViews>
  <sheetFormatPr baseColWidth="10" defaultColWidth="9.140625" defaultRowHeight="12.75" x14ac:dyDescent="0.2"/>
  <cols>
    <col min="1" max="1" width="18.7109375" bestFit="1" customWidth="1"/>
    <col min="2" max="2" width="15.140625" bestFit="1" customWidth="1"/>
  </cols>
  <sheetData>
    <row r="1" spans="1:3" x14ac:dyDescent="0.2">
      <c r="A1" t="s">
        <v>243</v>
      </c>
      <c r="B1" t="s">
        <v>244</v>
      </c>
    </row>
    <row r="2" spans="1:3" x14ac:dyDescent="0.2">
      <c r="A2" t="s">
        <v>245</v>
      </c>
      <c r="B2">
        <v>0.9</v>
      </c>
    </row>
    <row r="3" spans="1:3" x14ac:dyDescent="0.2">
      <c r="A3" t="s">
        <v>246</v>
      </c>
      <c r="B3">
        <v>3.65</v>
      </c>
    </row>
    <row r="6" spans="1:3" x14ac:dyDescent="0.2">
      <c r="A6" t="s">
        <v>482</v>
      </c>
      <c r="B6" t="s">
        <v>483</v>
      </c>
      <c r="C6" t="s">
        <v>482</v>
      </c>
    </row>
    <row r="7" spans="1:3" x14ac:dyDescent="0.2">
      <c r="A7" s="56" t="s">
        <v>491</v>
      </c>
      <c r="B7" t="s">
        <v>492</v>
      </c>
      <c r="C7" s="56" t="s">
        <v>491</v>
      </c>
    </row>
  </sheetData>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3</vt:i4>
      </vt:variant>
    </vt:vector>
  </HeadingPairs>
  <TitlesOfParts>
    <vt:vector size="7" baseType="lpstr">
      <vt:lpstr>Domanda Microstrutture</vt:lpstr>
      <vt:lpstr>LK_Kita</vt:lpstr>
      <vt:lpstr>LK_Comuni</vt:lpstr>
      <vt:lpstr>Parameters</vt:lpstr>
      <vt:lpstr>dd_com_desc_max</vt:lpstr>
      <vt:lpstr>dd_com_netto_desc</vt:lpstr>
      <vt:lpstr>dd_lst_mod</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Roberta Bovo</dc:creator>
  <cp:lastModifiedBy>Santi, Massimiliano</cp:lastModifiedBy>
  <cp:lastPrinted>2021-11-17T14:47:46Z</cp:lastPrinted>
  <dcterms:created xsi:type="dcterms:W3CDTF">2017-03-17T11:52:38Z</dcterms:created>
  <dcterms:modified xsi:type="dcterms:W3CDTF">2026-01-21T10:20:03Z</dcterms:modified>
</cp:coreProperties>
</file>