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G:\_31.1\83.00.16.01 VV Vereine\Viehversicherung\5. Prämienberechnung\b. Grundprämie\"/>
    </mc:Choice>
  </mc:AlternateContent>
  <xr:revisionPtr revIDLastSave="0" documentId="13_ncr:11_{6AE0520F-DC92-4D67-8DF6-C5694A4DDA47}" xr6:coauthVersionLast="45" xr6:coauthVersionMax="45" xr10:uidLastSave="{00000000-0000-0000-0000-000000000000}"/>
  <bookViews>
    <workbookView xWindow="-120" yWindow="-120" windowWidth="25440" windowHeight="15390" tabRatio="601" xr2:uid="{00000000-000D-0000-FFFF-FFFF00000000}"/>
  </bookViews>
  <sheets>
    <sheet name="Prämienberechnung" sheetId="1" r:id="rId1"/>
  </sheets>
  <definedNames>
    <definedName name="_xlnm._FilterDatabase" localSheetId="0" hidden="1">Prämienberechnung!$B$11:$C$121</definedName>
    <definedName name="_xlnm.Print_Area" localSheetId="0">Prämienberechnung!$A$1:$H$133</definedName>
    <definedName name="_xlnm.Print_Titles" localSheetId="0">Prämienberechnung!$2:$11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23" i="1" l="1"/>
  <c r="B127" i="1" s="1"/>
  <c r="F123" i="1"/>
  <c r="H130" i="1" s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E123" i="1"/>
  <c r="F129" i="1" l="1"/>
  <c r="F130" i="1" s="1"/>
  <c r="B7" i="1" s="1"/>
  <c r="E7" i="1" s="1"/>
  <c r="H10" i="1" l="1"/>
  <c r="H11" i="1" s="1"/>
  <c r="H34" i="1" s="1"/>
  <c r="H32" i="1" l="1"/>
  <c r="H33" i="1"/>
  <c r="H30" i="1"/>
  <c r="H31" i="1"/>
  <c r="H28" i="1"/>
  <c r="H29" i="1"/>
  <c r="H26" i="1"/>
  <c r="H27" i="1"/>
  <c r="H24" i="1"/>
  <c r="H25" i="1"/>
  <c r="H22" i="1"/>
  <c r="H23" i="1"/>
  <c r="H15" i="1"/>
  <c r="H18" i="1"/>
  <c r="H14" i="1"/>
  <c r="H17" i="1"/>
  <c r="H13" i="1"/>
  <c r="H21" i="1"/>
  <c r="H16" i="1"/>
  <c r="H19" i="1"/>
  <c r="H20" i="1"/>
  <c r="H12" i="1"/>
  <c r="C128" i="1"/>
  <c r="H123" i="1" l="1"/>
  <c r="B126" i="1" l="1"/>
</calcChain>
</file>

<file path=xl/sharedStrings.xml><?xml version="1.0" encoding="utf-8"?>
<sst xmlns="http://schemas.openxmlformats.org/spreadsheetml/2006/main" count="21" uniqueCount="21">
  <si>
    <t>Nr.</t>
  </si>
  <si>
    <t>Summe</t>
  </si>
  <si>
    <t>bis</t>
  </si>
  <si>
    <t>Auszahlung</t>
  </si>
  <si>
    <t>Anzahl</t>
  </si>
  <si>
    <t>*Prämie - Berechnung:</t>
  </si>
  <si>
    <t>Schätzwert</t>
  </si>
  <si>
    <t>Name des Mitgliedes</t>
  </si>
  <si>
    <t xml:space="preserve">Bankspesen </t>
  </si>
  <si>
    <t xml:space="preserve">Verwaltungsspesen </t>
  </si>
  <si>
    <t xml:space="preserve">Gesamtausgaben </t>
  </si>
  <si>
    <t>Schäden</t>
  </si>
  <si>
    <t>*Prämie</t>
  </si>
  <si>
    <t xml:space="preserve">Viehversicherungsverein </t>
  </si>
  <si>
    <t xml:space="preserve">Spesenentschädigungen </t>
  </si>
  <si>
    <t xml:space="preserve">Haben-Zinsen </t>
  </si>
  <si>
    <t xml:space="preserve">Beiträge/Zuwendungen </t>
  </si>
  <si>
    <t>Landesbeihilfe</t>
  </si>
  <si>
    <t xml:space="preserve">Zur Landesbeihilfe zugelassene Ausgaben  </t>
  </si>
  <si>
    <r>
      <t xml:space="preserve">Beitrag </t>
    </r>
    <r>
      <rPr>
        <i/>
        <sz val="9"/>
        <rFont val="Arial"/>
        <family val="2"/>
      </rPr>
      <t xml:space="preserve">(max. 50%) </t>
    </r>
  </si>
  <si>
    <t xml:space="preserve">Prämienberechnung vom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</si>
</sst>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164" formatCode="_-* #,##0.00\ [$€]_-;\-* #,##0.00\ [$€]_-;_-* \-??\ [$€]_-;_-@_-"/>
    <numFmt numFmtId="165" formatCode="_-* #,##0\ _D_M_-;\-* #,##0\ _D_M_-;_-* &quot;- &quot;_D_M_-;_-@_-"/>
    <numFmt numFmtId="166" formatCode="#,##0.00\ _€;[Red]\-#,##0.00\ _€;;"/>
    <numFmt numFmtId="167" formatCode="0.0%"/>
    <numFmt numFmtId="168" formatCode="&quot;*-&quot;0.00%"/>
    <numFmt numFmtId="169" formatCode="#,##0.00\ _€;[Red]\-#,##0.00\ _€\ ;;"/>
    <numFmt numFmtId="170" formatCode="&quot;*&quot;\ 0.00%"/>
    <numFmt numFmtId="171" formatCode="&quot;:&quot;\ #,##0.00"/>
    <numFmt numFmtId="172" formatCode="&quot;=&quot;\ 0.00%;;\ "/>
    <numFmt numFmtId="173" formatCode="&quot;*Prämie = &quot;#,##0.00&quot; x 100&quot;"/>
    <numFmt numFmtId="174" formatCode="&quot;Gesamtschätzwert&quot;\ #,##0.00"/>
    <numFmt numFmtId="175" formatCode="&quot;=&quot;\ 0.00%\ &quot;des Schätzwertes/Mitglied&quot;"/>
    <numFmt numFmtId="176" formatCode="[Red]\-#,##0.00\ _€;;"/>
    <numFmt numFmtId="177" formatCode="&quot;Gesamtausgaben - Landesbeihilfe = &quot;#,##0.00&quot; x 100&quot;"/>
    <numFmt numFmtId="178" formatCode="&quot;Landesbeihilfe =&quot;\ #,##0.00"/>
    <numFmt numFmtId="179" formatCode="&quot;=&quot;\ 0.00%"/>
    <numFmt numFmtId="180" formatCode="&quot;=&quot;\ #,##0.00"/>
    <numFmt numFmtId="181" formatCode="General\ \ "/>
    <numFmt numFmtId="182" formatCode="&quot;-&quot;#,##0.00"/>
    <numFmt numFmtId="183" formatCode="&quot;=&quot;\ #,##0.00\ \ "/>
  </numFmts>
  <fonts count="22" x14ac:knownFonts="1"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vertAlign val="superscript"/>
      <sz val="11"/>
      <name val="Arial"/>
      <family val="2"/>
    </font>
    <font>
      <b/>
      <sz val="11"/>
      <color indexed="12"/>
      <name val="Arial"/>
      <family val="2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  <font>
      <sz val="11"/>
      <color indexed="8"/>
      <name val="Arial"/>
      <family val="2"/>
    </font>
    <font>
      <sz val="8"/>
      <name val="Arial"/>
      <family val="2"/>
    </font>
    <font>
      <u/>
      <sz val="8"/>
      <name val="Arial"/>
      <family val="2"/>
    </font>
    <font>
      <sz val="11"/>
      <color indexed="10"/>
      <name val="Arial"/>
      <family val="2"/>
    </font>
    <font>
      <b/>
      <sz val="8"/>
      <name val="Arial"/>
      <family val="2"/>
    </font>
    <font>
      <sz val="10"/>
      <name val="Arial"/>
    </font>
    <font>
      <i/>
      <sz val="8"/>
      <color rgb="FF0000FF"/>
      <name val="Arial"/>
      <family val="2"/>
    </font>
    <font>
      <b/>
      <i/>
      <sz val="9"/>
      <color rgb="FF0000FF"/>
      <name val="Arial"/>
      <family val="2"/>
    </font>
    <font>
      <b/>
      <i/>
      <sz val="11"/>
      <color rgb="FF0000FF"/>
      <name val="Arial"/>
      <family val="2"/>
    </font>
    <font>
      <i/>
      <sz val="11"/>
      <name val="Arial"/>
      <family val="2"/>
    </font>
    <font>
      <b/>
      <i/>
      <sz val="11"/>
      <name val="Arial"/>
      <family val="2"/>
    </font>
    <font>
      <i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2"/>
        <bgColor indexed="64"/>
      </patternFill>
    </fill>
    <fill>
      <patternFill patternType="solid">
        <fgColor rgb="FFCCFED1"/>
        <bgColor indexed="64"/>
      </patternFill>
    </fill>
  </fills>
  <borders count="4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double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double">
        <color indexed="8"/>
      </right>
      <top style="hair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15" fillId="0" borderId="0" applyFill="0" applyBorder="0" applyAlignment="0" applyProtection="0"/>
    <xf numFmtId="164" fontId="15" fillId="0" borderId="0" applyFill="0" applyBorder="0" applyAlignment="0" applyProtection="0"/>
    <xf numFmtId="9" fontId="15" fillId="0" borderId="0" applyFill="0" applyBorder="0" applyAlignment="0" applyProtection="0"/>
  </cellStyleXfs>
  <cellXfs count="129">
    <xf numFmtId="0" fontId="0" fillId="0" borderId="0" xfId="0"/>
    <xf numFmtId="0" fontId="1" fillId="0" borderId="0" xfId="0" applyFont="1" applyProtection="1"/>
    <xf numFmtId="0" fontId="1" fillId="0" borderId="0" xfId="0" applyFont="1" applyAlignment="1" applyProtection="1">
      <alignment horizontal="center"/>
    </xf>
    <xf numFmtId="0" fontId="1" fillId="0" borderId="0" xfId="0" applyFont="1" applyBorder="1" applyProtection="1"/>
    <xf numFmtId="0" fontId="2" fillId="0" borderId="0" xfId="0" applyFont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Protection="1"/>
    <xf numFmtId="9" fontId="1" fillId="0" borderId="0" xfId="3" applyFont="1" applyFill="1" applyBorder="1" applyAlignment="1" applyProtection="1"/>
    <xf numFmtId="40" fontId="2" fillId="2" borderId="2" xfId="2" applyNumberFormat="1" applyFont="1" applyFill="1" applyBorder="1" applyAlignment="1" applyProtection="1">
      <alignment vertical="center"/>
    </xf>
    <xf numFmtId="167" fontId="2" fillId="0" borderId="0" xfId="3" applyNumberFormat="1" applyFont="1" applyFill="1" applyBorder="1" applyAlignment="1" applyProtection="1">
      <alignment vertical="center"/>
    </xf>
    <xf numFmtId="9" fontId="2" fillId="0" borderId="0" xfId="3" applyFont="1" applyFill="1" applyBorder="1" applyAlignment="1" applyProtection="1">
      <alignment vertical="center"/>
    </xf>
    <xf numFmtId="167" fontId="1" fillId="0" borderId="0" xfId="3" applyNumberFormat="1" applyFont="1" applyFill="1" applyBorder="1" applyAlignment="1" applyProtection="1"/>
    <xf numFmtId="0" fontId="4" fillId="0" borderId="0" xfId="0" applyFont="1" applyProtection="1"/>
    <xf numFmtId="0" fontId="1" fillId="0" borderId="0" xfId="0" applyFont="1" applyFill="1" applyBorder="1" applyProtection="1"/>
    <xf numFmtId="0" fontId="2" fillId="2" borderId="4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40" fontId="1" fillId="0" borderId="8" xfId="2" applyNumberFormat="1" applyFont="1" applyFill="1" applyBorder="1" applyAlignment="1" applyProtection="1"/>
    <xf numFmtId="0" fontId="1" fillId="0" borderId="9" xfId="0" applyFont="1" applyFill="1" applyBorder="1" applyAlignment="1" applyProtection="1">
      <alignment horizontal="center"/>
    </xf>
    <xf numFmtId="40" fontId="2" fillId="2" borderId="4" xfId="2" applyNumberFormat="1" applyFont="1" applyFill="1" applyBorder="1" applyAlignment="1" applyProtection="1">
      <alignment vertical="center"/>
    </xf>
    <xf numFmtId="1" fontId="2" fillId="2" borderId="10" xfId="2" applyNumberFormat="1" applyFont="1" applyFill="1" applyBorder="1" applyAlignment="1" applyProtection="1">
      <alignment horizontal="center" vertical="center"/>
    </xf>
    <xf numFmtId="40" fontId="2" fillId="2" borderId="11" xfId="2" applyNumberFormat="1" applyFont="1" applyFill="1" applyBorder="1" applyAlignment="1" applyProtection="1">
      <alignment vertical="center"/>
    </xf>
    <xf numFmtId="0" fontId="1" fillId="0" borderId="0" xfId="0" applyFont="1" applyAlignment="1" applyProtection="1"/>
    <xf numFmtId="0" fontId="1" fillId="2" borderId="13" xfId="0" applyFont="1" applyFill="1" applyBorder="1" applyAlignment="1" applyProtection="1">
      <alignment horizontal="center"/>
    </xf>
    <xf numFmtId="0" fontId="1" fillId="0" borderId="14" xfId="0" applyFont="1" applyFill="1" applyBorder="1" applyAlignment="1" applyProtection="1">
      <protection locked="0"/>
    </xf>
    <xf numFmtId="1" fontId="1" fillId="0" borderId="15" xfId="2" applyNumberFormat="1" applyFont="1" applyFill="1" applyBorder="1" applyAlignment="1" applyProtection="1">
      <alignment horizontal="center"/>
      <protection locked="0"/>
    </xf>
    <xf numFmtId="0" fontId="1" fillId="2" borderId="14" xfId="0" applyFont="1" applyFill="1" applyBorder="1" applyAlignment="1" applyProtection="1">
      <alignment horizontal="center"/>
    </xf>
    <xf numFmtId="168" fontId="2" fillId="2" borderId="16" xfId="0" applyNumberFormat="1" applyFont="1" applyFill="1" applyBorder="1" applyAlignment="1" applyProtection="1">
      <alignment horizontal="center" vertical="center"/>
    </xf>
    <xf numFmtId="0" fontId="1" fillId="0" borderId="8" xfId="0" applyFont="1" applyFill="1" applyBorder="1" applyProtection="1"/>
    <xf numFmtId="1" fontId="1" fillId="0" borderId="8" xfId="2" applyNumberFormat="1" applyFont="1" applyFill="1" applyBorder="1" applyAlignment="1" applyProtection="1">
      <alignment horizontal="center"/>
    </xf>
    <xf numFmtId="166" fontId="2" fillId="0" borderId="8" xfId="2" applyNumberFormat="1" applyFont="1" applyFill="1" applyBorder="1" applyAlignment="1" applyProtection="1"/>
    <xf numFmtId="40" fontId="1" fillId="0" borderId="15" xfId="2" applyNumberFormat="1" applyFont="1" applyFill="1" applyBorder="1" applyAlignment="1" applyProtection="1">
      <alignment vertical="center"/>
      <protection locked="0"/>
    </xf>
    <xf numFmtId="9" fontId="8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40" fontId="5" fillId="0" borderId="0" xfId="0" applyNumberFormat="1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right" vertical="center"/>
    </xf>
    <xf numFmtId="49" fontId="1" fillId="0" borderId="18" xfId="1" applyNumberFormat="1" applyFont="1" applyFill="1" applyBorder="1" applyAlignment="1" applyProtection="1">
      <alignment horizontal="center" vertical="center"/>
      <protection locked="0"/>
    </xf>
    <xf numFmtId="0" fontId="1" fillId="3" borderId="18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167" fontId="1" fillId="0" borderId="0" xfId="3" applyNumberFormat="1" applyFont="1" applyFill="1" applyBorder="1" applyAlignment="1" applyProtection="1">
      <alignment vertical="center"/>
    </xf>
    <xf numFmtId="9" fontId="1" fillId="0" borderId="0" xfId="3" applyFont="1" applyFill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40" fontId="2" fillId="0" borderId="20" xfId="2" applyNumberFormat="1" applyFont="1" applyFill="1" applyBorder="1" applyAlignment="1" applyProtection="1">
      <alignment vertical="center"/>
      <protection locked="0"/>
    </xf>
    <xf numFmtId="170" fontId="8" fillId="0" borderId="0" xfId="0" applyNumberFormat="1" applyFont="1" applyAlignment="1" applyProtection="1">
      <alignment horizontal="right" vertical="center"/>
    </xf>
    <xf numFmtId="171" fontId="8" fillId="0" borderId="0" xfId="0" applyNumberFormat="1" applyFont="1" applyAlignment="1" applyProtection="1">
      <alignment horizontal="left" vertical="center"/>
    </xf>
    <xf numFmtId="169" fontId="1" fillId="0" borderId="14" xfId="2" applyNumberFormat="1" applyFont="1" applyFill="1" applyBorder="1" applyAlignment="1" applyProtection="1"/>
    <xf numFmtId="40" fontId="11" fillId="0" borderId="0" xfId="0" applyNumberFormat="1" applyFont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11" fillId="0" borderId="0" xfId="0" applyFont="1" applyBorder="1" applyProtection="1"/>
    <xf numFmtId="0" fontId="8" fillId="0" borderId="0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vertical="center" wrapText="1"/>
    </xf>
    <xf numFmtId="166" fontId="2" fillId="0" borderId="0" xfId="2" applyNumberFormat="1" applyFont="1" applyFill="1" applyBorder="1" applyAlignment="1" applyProtection="1"/>
    <xf numFmtId="40" fontId="2" fillId="0" borderId="5" xfId="2" applyNumberFormat="1" applyFont="1" applyFill="1" applyBorder="1" applyAlignment="1" applyProtection="1">
      <alignment vertical="center"/>
    </xf>
    <xf numFmtId="0" fontId="9" fillId="0" borderId="0" xfId="0" applyFont="1" applyFill="1" applyBorder="1" applyAlignment="1" applyProtection="1">
      <alignment horizontal="right" vertical="center"/>
    </xf>
    <xf numFmtId="175" fontId="11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Border="1" applyProtection="1"/>
    <xf numFmtId="0" fontId="1" fillId="0" borderId="0" xfId="0" applyFont="1" applyFill="1" applyBorder="1" applyAlignment="1" applyProtection="1">
      <alignment vertical="center"/>
    </xf>
    <xf numFmtId="171" fontId="8" fillId="0" borderId="0" xfId="0" applyNumberFormat="1" applyFont="1" applyFill="1" applyBorder="1" applyAlignment="1" applyProtection="1">
      <alignment horizontal="left" vertical="center"/>
    </xf>
    <xf numFmtId="9" fontId="8" fillId="0" borderId="0" xfId="0" applyNumberFormat="1" applyFont="1" applyFill="1" applyBorder="1" applyAlignment="1" applyProtection="1">
      <alignment horizontal="center"/>
    </xf>
    <xf numFmtId="166" fontId="1" fillId="0" borderId="24" xfId="2" applyNumberFormat="1" applyFont="1" applyFill="1" applyBorder="1" applyAlignment="1" applyProtection="1">
      <alignment vertical="center"/>
      <protection locked="0"/>
    </xf>
    <xf numFmtId="166" fontId="1" fillId="0" borderId="25" xfId="2" applyNumberFormat="1" applyFont="1" applyFill="1" applyBorder="1" applyAlignment="1" applyProtection="1">
      <alignment vertical="center"/>
      <protection locked="0"/>
    </xf>
    <xf numFmtId="176" fontId="1" fillId="0" borderId="25" xfId="2" applyNumberFormat="1" applyFont="1" applyFill="1" applyBorder="1" applyAlignment="1" applyProtection="1">
      <alignment vertical="center"/>
      <protection locked="0"/>
    </xf>
    <xf numFmtId="40" fontId="2" fillId="2" borderId="26" xfId="0" applyNumberFormat="1" applyFont="1" applyFill="1" applyBorder="1" applyAlignment="1" applyProtection="1">
      <alignment vertical="center"/>
    </xf>
    <xf numFmtId="176" fontId="1" fillId="0" borderId="27" xfId="2" applyNumberFormat="1" applyFont="1" applyFill="1" applyBorder="1" applyAlignment="1" applyProtection="1">
      <alignment vertical="center"/>
      <protection locked="0"/>
    </xf>
    <xf numFmtId="175" fontId="14" fillId="0" borderId="0" xfId="0" applyNumberFormat="1" applyFont="1" applyAlignment="1" applyProtection="1">
      <alignment horizontal="center" vertical="center"/>
    </xf>
    <xf numFmtId="166" fontId="1" fillId="0" borderId="0" xfId="2" applyNumberFormat="1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40" fontId="2" fillId="0" borderId="5" xfId="2" applyNumberFormat="1" applyFont="1" applyFill="1" applyBorder="1" applyAlignment="1" applyProtection="1"/>
    <xf numFmtId="40" fontId="2" fillId="0" borderId="0" xfId="0" applyNumberFormat="1" applyFont="1" applyFill="1" applyBorder="1" applyAlignment="1" applyProtection="1">
      <alignment vertical="center"/>
      <protection locked="0"/>
    </xf>
    <xf numFmtId="179" fontId="8" fillId="2" borderId="6" xfId="0" applyNumberFormat="1" applyFont="1" applyFill="1" applyBorder="1" applyAlignment="1" applyProtection="1">
      <alignment horizontal="center" vertical="center"/>
    </xf>
    <xf numFmtId="178" fontId="16" fillId="0" borderId="0" xfId="2" applyNumberFormat="1" applyFont="1" applyFill="1" applyBorder="1" applyAlignment="1" applyProtection="1">
      <alignment vertical="center"/>
    </xf>
    <xf numFmtId="178" fontId="17" fillId="0" borderId="0" xfId="2" applyNumberFormat="1" applyFont="1" applyFill="1" applyBorder="1" applyAlignment="1" applyProtection="1">
      <alignment vertical="center"/>
    </xf>
    <xf numFmtId="40" fontId="1" fillId="0" borderId="41" xfId="0" applyNumberFormat="1" applyFont="1" applyFill="1" applyBorder="1" applyAlignment="1" applyProtection="1">
      <alignment horizontal="right" vertical="center"/>
      <protection locked="0"/>
    </xf>
    <xf numFmtId="0" fontId="19" fillId="0" borderId="42" xfId="0" applyFont="1" applyFill="1" applyBorder="1" applyAlignment="1" applyProtection="1">
      <alignment horizontal="center" vertical="center"/>
    </xf>
    <xf numFmtId="10" fontId="18" fillId="0" borderId="45" xfId="3" applyNumberFormat="1" applyFont="1" applyFill="1" applyBorder="1" applyAlignment="1" applyProtection="1">
      <alignment horizontal="center" vertical="center"/>
      <protection locked="0"/>
    </xf>
    <xf numFmtId="182" fontId="18" fillId="2" borderId="12" xfId="0" applyNumberFormat="1" applyFont="1" applyFill="1" applyBorder="1" applyAlignment="1" applyProtection="1">
      <alignment horizontal="center" vertical="center"/>
    </xf>
    <xf numFmtId="40" fontId="1" fillId="0" borderId="0" xfId="0" applyNumberFormat="1" applyFont="1" applyBorder="1" applyAlignment="1" applyProtection="1">
      <alignment vertical="center"/>
    </xf>
    <xf numFmtId="172" fontId="8" fillId="0" borderId="0" xfId="0" applyNumberFormat="1" applyFont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right" vertical="center"/>
    </xf>
    <xf numFmtId="14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174" fontId="11" fillId="0" borderId="0" xfId="0" applyNumberFormat="1" applyFont="1" applyAlignment="1" applyProtection="1">
      <alignment horizontal="center" vertical="top"/>
    </xf>
    <xf numFmtId="174" fontId="11" fillId="0" borderId="28" xfId="0" applyNumberFormat="1" applyFont="1" applyBorder="1" applyAlignment="1" applyProtection="1">
      <alignment horizontal="center" vertical="top"/>
    </xf>
    <xf numFmtId="0" fontId="1" fillId="0" borderId="31" xfId="0" applyFont="1" applyBorder="1" applyAlignment="1" applyProtection="1">
      <alignment horizontal="right" vertical="center"/>
    </xf>
    <xf numFmtId="0" fontId="1" fillId="0" borderId="32" xfId="0" applyFont="1" applyBorder="1" applyAlignment="1" applyProtection="1">
      <alignment horizontal="right" vertical="center"/>
    </xf>
    <xf numFmtId="177" fontId="12" fillId="0" borderId="0" xfId="0" applyNumberFormat="1" applyFont="1" applyBorder="1" applyAlignment="1" applyProtection="1">
      <alignment horizontal="center"/>
    </xf>
    <xf numFmtId="177" fontId="12" fillId="0" borderId="28" xfId="0" applyNumberFormat="1" applyFont="1" applyBorder="1" applyAlignment="1" applyProtection="1">
      <alignment horizontal="center"/>
    </xf>
    <xf numFmtId="173" fontId="8" fillId="0" borderId="0" xfId="0" applyNumberFormat="1" applyFont="1" applyAlignment="1" applyProtection="1">
      <alignment horizontal="left" vertical="center"/>
    </xf>
    <xf numFmtId="40" fontId="2" fillId="2" borderId="35" xfId="2" applyNumberFormat="1" applyFont="1" applyFill="1" applyBorder="1" applyAlignment="1" applyProtection="1">
      <alignment horizontal="right" vertical="center"/>
    </xf>
    <xf numFmtId="40" fontId="2" fillId="2" borderId="36" xfId="2" applyNumberFormat="1" applyFont="1" applyFill="1" applyBorder="1" applyAlignment="1" applyProtection="1">
      <alignment horizontal="right" vertical="center"/>
    </xf>
    <xf numFmtId="0" fontId="13" fillId="0" borderId="37" xfId="0" applyFont="1" applyBorder="1" applyAlignment="1" applyProtection="1">
      <alignment horizontal="right" vertical="center"/>
    </xf>
    <xf numFmtId="0" fontId="13" fillId="0" borderId="38" xfId="0" applyFont="1" applyBorder="1" applyAlignment="1" applyProtection="1">
      <alignment horizontal="right" vertical="center"/>
    </xf>
    <xf numFmtId="0" fontId="13" fillId="0" borderId="31" xfId="0" applyFont="1" applyBorder="1" applyAlignment="1" applyProtection="1">
      <alignment horizontal="right" vertical="center"/>
    </xf>
    <xf numFmtId="0" fontId="13" fillId="0" borderId="32" xfId="0" applyFont="1" applyBorder="1" applyAlignment="1" applyProtection="1">
      <alignment horizontal="right" vertical="center"/>
    </xf>
    <xf numFmtId="0" fontId="3" fillId="2" borderId="1" xfId="0" applyFont="1" applyFill="1" applyBorder="1" applyAlignment="1" applyProtection="1">
      <alignment horizontal="right" vertical="center"/>
    </xf>
    <xf numFmtId="0" fontId="3" fillId="2" borderId="17" xfId="0" applyFont="1" applyFill="1" applyBorder="1" applyAlignment="1" applyProtection="1">
      <alignment horizontal="right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17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183" fontId="20" fillId="3" borderId="43" xfId="0" applyNumberFormat="1" applyFont="1" applyFill="1" applyBorder="1" applyAlignment="1" applyProtection="1">
      <alignment horizontal="right" vertical="center"/>
    </xf>
    <xf numFmtId="183" fontId="7" fillId="3" borderId="44" xfId="0" applyNumberFormat="1" applyFont="1" applyFill="1" applyBorder="1" applyAlignment="1" applyProtection="1">
      <alignment horizontal="right" vertical="center"/>
    </xf>
    <xf numFmtId="0" fontId="1" fillId="3" borderId="22" xfId="0" applyFont="1" applyFill="1" applyBorder="1" applyAlignment="1" applyProtection="1">
      <alignment horizontal="right" vertical="center"/>
    </xf>
    <xf numFmtId="0" fontId="1" fillId="3" borderId="21" xfId="0" applyFont="1" applyFill="1" applyBorder="1" applyAlignment="1" applyProtection="1">
      <alignment horizontal="right" vertical="center"/>
    </xf>
    <xf numFmtId="0" fontId="2" fillId="2" borderId="7" xfId="0" applyFont="1" applyFill="1" applyBorder="1" applyAlignment="1" applyProtection="1">
      <alignment vertical="center"/>
    </xf>
    <xf numFmtId="0" fontId="2" fillId="2" borderId="19" xfId="0" applyFont="1" applyFill="1" applyBorder="1" applyAlignment="1" applyProtection="1">
      <alignment vertical="center"/>
    </xf>
    <xf numFmtId="0" fontId="7" fillId="0" borderId="0" xfId="0" applyFont="1" applyAlignment="1" applyProtection="1">
      <alignment horizontal="center" vertical="center"/>
    </xf>
    <xf numFmtId="0" fontId="7" fillId="0" borderId="28" xfId="0" applyFont="1" applyBorder="1" applyAlignment="1" applyProtection="1">
      <alignment horizontal="center" vertical="center"/>
    </xf>
    <xf numFmtId="0" fontId="2" fillId="2" borderId="33" xfId="0" applyFont="1" applyFill="1" applyBorder="1" applyAlignment="1" applyProtection="1">
      <alignment horizontal="center"/>
    </xf>
    <xf numFmtId="0" fontId="2" fillId="2" borderId="34" xfId="0" applyFont="1" applyFill="1" applyBorder="1" applyAlignment="1" applyProtection="1">
      <alignment horizontal="center"/>
    </xf>
    <xf numFmtId="181" fontId="19" fillId="2" borderId="29" xfId="0" applyNumberFormat="1" applyFont="1" applyFill="1" applyBorder="1" applyAlignment="1" applyProtection="1">
      <alignment horizontal="right" vertical="center"/>
    </xf>
    <xf numFmtId="181" fontId="19" fillId="2" borderId="30" xfId="0" applyNumberFormat="1" applyFont="1" applyFill="1" applyBorder="1" applyAlignment="1" applyProtection="1">
      <alignment horizontal="right" vertical="center"/>
    </xf>
    <xf numFmtId="180" fontId="18" fillId="4" borderId="46" xfId="2" applyNumberFormat="1" applyFont="1" applyFill="1" applyBorder="1" applyAlignment="1" applyProtection="1">
      <alignment horizontal="center" vertical="center"/>
    </xf>
    <xf numFmtId="180" fontId="18" fillId="4" borderId="44" xfId="2" applyNumberFormat="1" applyFont="1" applyFill="1" applyBorder="1" applyAlignment="1" applyProtection="1">
      <alignment horizontal="center" vertical="center"/>
    </xf>
    <xf numFmtId="0" fontId="19" fillId="2" borderId="29" xfId="0" applyFont="1" applyFill="1" applyBorder="1" applyAlignment="1" applyProtection="1">
      <alignment horizontal="center" vertical="center"/>
    </xf>
    <xf numFmtId="0" fontId="19" fillId="2" borderId="30" xfId="0" applyFont="1" applyFill="1" applyBorder="1" applyAlignment="1" applyProtection="1">
      <alignment horizontal="center" vertical="center"/>
    </xf>
    <xf numFmtId="0" fontId="2" fillId="2" borderId="39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40" xfId="0" applyFont="1" applyFill="1" applyBorder="1" applyAlignment="1" applyProtection="1">
      <alignment horizontal="center" vertical="center" wrapText="1"/>
    </xf>
    <xf numFmtId="0" fontId="2" fillId="2" borderId="23" xfId="0" applyFont="1" applyFill="1" applyBorder="1" applyAlignment="1" applyProtection="1">
      <alignment horizontal="center" vertical="center" wrapText="1"/>
    </xf>
    <xf numFmtId="0" fontId="1" fillId="0" borderId="29" xfId="0" applyFont="1" applyBorder="1" applyAlignment="1" applyProtection="1">
      <alignment horizontal="right" vertical="center"/>
    </xf>
    <xf numFmtId="0" fontId="1" fillId="0" borderId="30" xfId="0" applyFont="1" applyBorder="1" applyAlignment="1" applyProtection="1">
      <alignment horizontal="right" vertical="center"/>
    </xf>
  </cellXfs>
  <cellStyles count="4">
    <cellStyle name="Dezimal [0]" xfId="1" builtinId="6"/>
    <cellStyle name="Euro" xfId="2" xr:uid="{00000000-0005-0000-0000-000001000000}"/>
    <cellStyle name="Prozent" xfId="3" builtinId="5"/>
    <cellStyle name="Standard" xfId="0" builtinId="0"/>
  </cellStyles>
  <dxfs count="0"/>
  <tableStyles count="0" defaultTableStyle="TableStyleMedium2" defaultPivotStyle="PivotStyleLight16"/>
  <colors>
    <mruColors>
      <color rgb="FF0000FF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pageSetUpPr fitToPage="1"/>
  </sheetPr>
  <dimension ref="B1:M153"/>
  <sheetViews>
    <sheetView showGridLines="0" tabSelected="1" zoomScaleNormal="100" workbookViewId="0">
      <pane ySplit="8400" topLeftCell="A122"/>
      <selection activeCell="D2" sqref="D2:F2"/>
      <selection pane="bottomLeft" activeCell="F124" sqref="F124"/>
    </sheetView>
  </sheetViews>
  <sheetFormatPr baseColWidth="10" defaultRowHeight="14.25" x14ac:dyDescent="0.2"/>
  <cols>
    <col min="1" max="1" width="1" style="1" customWidth="1"/>
    <col min="2" max="2" width="4.42578125" style="2" bestFit="1" customWidth="1"/>
    <col min="3" max="3" width="55.5703125" style="1" customWidth="1"/>
    <col min="4" max="4" width="21.42578125" style="1" customWidth="1"/>
    <col min="5" max="5" width="8.5703125" style="2" customWidth="1"/>
    <col min="6" max="6" width="18.85546875" style="1" customWidth="1"/>
    <col min="7" max="7" width="1.28515625" style="13" customWidth="1"/>
    <col min="8" max="8" width="15.140625" style="1" customWidth="1"/>
    <col min="9" max="10" width="11.42578125" style="1"/>
    <col min="11" max="11" width="13.42578125" style="1" customWidth="1"/>
    <col min="12" max="12" width="11.85546875" style="1" customWidth="1"/>
    <col min="13" max="16384" width="11.42578125" style="1"/>
  </cols>
  <sheetData>
    <row r="1" spans="2:8" ht="5.25" customHeight="1" x14ac:dyDescent="0.2"/>
    <row r="2" spans="2:8" s="4" customFormat="1" ht="18" customHeight="1" x14ac:dyDescent="0.2">
      <c r="B2" s="99" t="s">
        <v>13</v>
      </c>
      <c r="C2" s="100"/>
      <c r="D2" s="101"/>
      <c r="E2" s="102"/>
      <c r="F2" s="103"/>
      <c r="G2" s="71"/>
      <c r="H2" s="5"/>
    </row>
    <row r="3" spans="2:8" s="4" customFormat="1" ht="7.5" customHeight="1" x14ac:dyDescent="0.2">
      <c r="B3" s="83"/>
      <c r="C3" s="83"/>
      <c r="D3" s="84"/>
      <c r="E3" s="85"/>
      <c r="F3" s="61"/>
      <c r="G3" s="71"/>
      <c r="H3" s="5"/>
    </row>
    <row r="4" spans="2:8" s="4" customFormat="1" ht="15" customHeight="1" x14ac:dyDescent="0.2">
      <c r="B4" s="109" t="s">
        <v>20</v>
      </c>
      <c r="C4" s="110"/>
      <c r="D4" s="38"/>
      <c r="E4" s="39" t="s">
        <v>2</v>
      </c>
      <c r="F4" s="38"/>
      <c r="G4" s="71"/>
      <c r="H4" s="5"/>
    </row>
    <row r="5" spans="2:8" s="6" customFormat="1" ht="7.5" customHeight="1" x14ac:dyDescent="0.25">
      <c r="G5" s="53"/>
      <c r="H5" s="2"/>
    </row>
    <row r="6" spans="2:8" s="6" customFormat="1" ht="15" customHeight="1" x14ac:dyDescent="0.25">
      <c r="B6" s="117" t="s">
        <v>18</v>
      </c>
      <c r="C6" s="118"/>
      <c r="D6" s="78" t="s">
        <v>19</v>
      </c>
      <c r="E6" s="121" t="s">
        <v>17</v>
      </c>
      <c r="F6" s="122"/>
      <c r="G6" s="53"/>
      <c r="H6" s="2"/>
    </row>
    <row r="7" spans="2:8" s="6" customFormat="1" ht="15" customHeight="1" x14ac:dyDescent="0.25">
      <c r="B7" s="107">
        <f>IF($F$130&gt;$F123,$H$130,$F$130)</f>
        <v>0</v>
      </c>
      <c r="C7" s="108"/>
      <c r="D7" s="79">
        <v>0.5</v>
      </c>
      <c r="E7" s="119">
        <f>SUM(B7*D7)</f>
        <v>0</v>
      </c>
      <c r="F7" s="120"/>
      <c r="G7" s="76"/>
      <c r="H7" s="75"/>
    </row>
    <row r="8" spans="2:8" s="6" customFormat="1" ht="15" customHeight="1" x14ac:dyDescent="0.25">
      <c r="B8" s="37"/>
      <c r="C8" s="37"/>
      <c r="D8" s="36"/>
      <c r="E8" s="2"/>
      <c r="F8" s="37"/>
      <c r="G8" s="37"/>
      <c r="H8" s="36"/>
    </row>
    <row r="9" spans="2:8" s="4" customFormat="1" ht="18" customHeight="1" x14ac:dyDescent="0.25">
      <c r="B9" s="14"/>
      <c r="C9" s="14"/>
      <c r="D9" s="104" t="s">
        <v>6</v>
      </c>
      <c r="E9" s="115" t="s">
        <v>11</v>
      </c>
      <c r="F9" s="116"/>
      <c r="G9" s="15"/>
      <c r="H9" s="29" t="s">
        <v>12</v>
      </c>
    </row>
    <row r="10" spans="2:8" s="4" customFormat="1" ht="18" customHeight="1" x14ac:dyDescent="0.2">
      <c r="B10" s="16" t="s">
        <v>0</v>
      </c>
      <c r="C10" s="16" t="s">
        <v>7</v>
      </c>
      <c r="D10" s="105"/>
      <c r="E10" s="123" t="s">
        <v>4</v>
      </c>
      <c r="F10" s="125" t="s">
        <v>3</v>
      </c>
      <c r="G10" s="54"/>
      <c r="H10" s="80">
        <f>E7</f>
        <v>0</v>
      </c>
    </row>
    <row r="11" spans="2:8" s="5" customFormat="1" ht="18" customHeight="1" x14ac:dyDescent="0.2">
      <c r="B11" s="17"/>
      <c r="C11" s="18"/>
      <c r="D11" s="106"/>
      <c r="E11" s="124"/>
      <c r="F11" s="126"/>
      <c r="G11" s="55"/>
      <c r="H11" s="74" t="e">
        <f>IF($F$129&gt;$F$123,((($F$123-$H$10)/$D$123)+($F$124+$F$125+$F$126-$F$127-$F$128)/$D$123),(($F$129-$H$10)/$D$123))</f>
        <v>#DIV/0!</v>
      </c>
    </row>
    <row r="12" spans="2:8" s="24" customFormat="1" ht="15" x14ac:dyDescent="0.2">
      <c r="B12" s="28">
        <v>1</v>
      </c>
      <c r="C12" s="26"/>
      <c r="D12" s="33"/>
      <c r="E12" s="27"/>
      <c r="F12" s="46"/>
      <c r="G12" s="57"/>
      <c r="H12" s="49" t="str">
        <f t="shared" ref="H12:H43" si="0">IF(D12&gt;0,D12*$H$11,"")</f>
        <v/>
      </c>
    </row>
    <row r="13" spans="2:8" s="24" customFormat="1" ht="15" x14ac:dyDescent="0.2">
      <c r="B13" s="25">
        <v>2</v>
      </c>
      <c r="C13" s="26"/>
      <c r="D13" s="33"/>
      <c r="E13" s="27"/>
      <c r="F13" s="46"/>
      <c r="G13" s="57"/>
      <c r="H13" s="49" t="str">
        <f t="shared" si="0"/>
        <v/>
      </c>
    </row>
    <row r="14" spans="2:8" s="24" customFormat="1" ht="15" x14ac:dyDescent="0.2">
      <c r="B14" s="25">
        <v>3</v>
      </c>
      <c r="C14" s="26"/>
      <c r="D14" s="33"/>
      <c r="E14" s="27"/>
      <c r="F14" s="46"/>
      <c r="G14" s="57"/>
      <c r="H14" s="49" t="str">
        <f t="shared" si="0"/>
        <v/>
      </c>
    </row>
    <row r="15" spans="2:8" s="24" customFormat="1" ht="15" x14ac:dyDescent="0.2">
      <c r="B15" s="28">
        <v>4</v>
      </c>
      <c r="C15" s="26"/>
      <c r="D15" s="33"/>
      <c r="E15" s="27"/>
      <c r="F15" s="46"/>
      <c r="G15" s="57"/>
      <c r="H15" s="49" t="str">
        <f t="shared" si="0"/>
        <v/>
      </c>
    </row>
    <row r="16" spans="2:8" s="24" customFormat="1" ht="15" x14ac:dyDescent="0.2">
      <c r="B16" s="25">
        <v>5</v>
      </c>
      <c r="C16" s="26"/>
      <c r="D16" s="33"/>
      <c r="E16" s="27"/>
      <c r="F16" s="46"/>
      <c r="G16" s="57"/>
      <c r="H16" s="49" t="str">
        <f t="shared" si="0"/>
        <v/>
      </c>
    </row>
    <row r="17" spans="2:8" s="24" customFormat="1" ht="15" x14ac:dyDescent="0.2">
      <c r="B17" s="25">
        <v>6</v>
      </c>
      <c r="C17" s="26"/>
      <c r="D17" s="33"/>
      <c r="E17" s="27"/>
      <c r="F17" s="46"/>
      <c r="G17" s="57"/>
      <c r="H17" s="49" t="str">
        <f t="shared" si="0"/>
        <v/>
      </c>
    </row>
    <row r="18" spans="2:8" s="24" customFormat="1" ht="15" x14ac:dyDescent="0.2">
      <c r="B18" s="28">
        <v>7</v>
      </c>
      <c r="C18" s="26"/>
      <c r="D18" s="33"/>
      <c r="E18" s="27"/>
      <c r="F18" s="46"/>
      <c r="G18" s="57"/>
      <c r="H18" s="49" t="str">
        <f t="shared" si="0"/>
        <v/>
      </c>
    </row>
    <row r="19" spans="2:8" s="24" customFormat="1" ht="15" x14ac:dyDescent="0.2">
      <c r="B19" s="25">
        <v>8</v>
      </c>
      <c r="C19" s="26"/>
      <c r="D19" s="33"/>
      <c r="E19" s="27"/>
      <c r="F19" s="46"/>
      <c r="G19" s="57"/>
      <c r="H19" s="49" t="str">
        <f t="shared" si="0"/>
        <v/>
      </c>
    </row>
    <row r="20" spans="2:8" s="24" customFormat="1" ht="15" x14ac:dyDescent="0.2">
      <c r="B20" s="25">
        <v>9</v>
      </c>
      <c r="C20" s="26"/>
      <c r="D20" s="33"/>
      <c r="E20" s="27"/>
      <c r="F20" s="46"/>
      <c r="G20" s="57"/>
      <c r="H20" s="49" t="str">
        <f t="shared" si="0"/>
        <v/>
      </c>
    </row>
    <row r="21" spans="2:8" s="24" customFormat="1" ht="15" x14ac:dyDescent="0.2">
      <c r="B21" s="28">
        <v>10</v>
      </c>
      <c r="C21" s="26"/>
      <c r="D21" s="33"/>
      <c r="E21" s="27"/>
      <c r="F21" s="46"/>
      <c r="G21" s="57"/>
      <c r="H21" s="49" t="str">
        <f t="shared" si="0"/>
        <v/>
      </c>
    </row>
    <row r="22" spans="2:8" s="24" customFormat="1" ht="15" x14ac:dyDescent="0.2">
      <c r="B22" s="25">
        <v>11</v>
      </c>
      <c r="C22" s="26"/>
      <c r="D22" s="33"/>
      <c r="E22" s="27"/>
      <c r="F22" s="46"/>
      <c r="G22" s="57"/>
      <c r="H22" s="49" t="str">
        <f t="shared" si="0"/>
        <v/>
      </c>
    </row>
    <row r="23" spans="2:8" s="24" customFormat="1" ht="15" x14ac:dyDescent="0.2">
      <c r="B23" s="25">
        <v>12</v>
      </c>
      <c r="C23" s="26"/>
      <c r="D23" s="33"/>
      <c r="E23" s="27"/>
      <c r="F23" s="46"/>
      <c r="G23" s="57"/>
      <c r="H23" s="49" t="str">
        <f t="shared" si="0"/>
        <v/>
      </c>
    </row>
    <row r="24" spans="2:8" s="24" customFormat="1" ht="15" x14ac:dyDescent="0.2">
      <c r="B24" s="28">
        <v>13</v>
      </c>
      <c r="C24" s="26"/>
      <c r="D24" s="33"/>
      <c r="E24" s="27"/>
      <c r="F24" s="46"/>
      <c r="G24" s="57"/>
      <c r="H24" s="49" t="str">
        <f t="shared" si="0"/>
        <v/>
      </c>
    </row>
    <row r="25" spans="2:8" s="24" customFormat="1" ht="15" x14ac:dyDescent="0.2">
      <c r="B25" s="25">
        <v>14</v>
      </c>
      <c r="C25" s="26"/>
      <c r="D25" s="33"/>
      <c r="E25" s="27"/>
      <c r="F25" s="46"/>
      <c r="G25" s="57"/>
      <c r="H25" s="49" t="str">
        <f t="shared" si="0"/>
        <v/>
      </c>
    </row>
    <row r="26" spans="2:8" s="24" customFormat="1" ht="15" x14ac:dyDescent="0.2">
      <c r="B26" s="25">
        <v>15</v>
      </c>
      <c r="C26" s="26"/>
      <c r="D26" s="33"/>
      <c r="E26" s="27"/>
      <c r="F26" s="46"/>
      <c r="G26" s="57"/>
      <c r="H26" s="49" t="str">
        <f t="shared" si="0"/>
        <v/>
      </c>
    </row>
    <row r="27" spans="2:8" s="24" customFormat="1" ht="15" x14ac:dyDescent="0.2">
      <c r="B27" s="28">
        <v>16</v>
      </c>
      <c r="C27" s="26"/>
      <c r="D27" s="33"/>
      <c r="E27" s="27"/>
      <c r="F27" s="46"/>
      <c r="G27" s="57"/>
      <c r="H27" s="49" t="str">
        <f t="shared" si="0"/>
        <v/>
      </c>
    </row>
    <row r="28" spans="2:8" s="24" customFormat="1" ht="15" x14ac:dyDescent="0.2">
      <c r="B28" s="25">
        <v>17</v>
      </c>
      <c r="C28" s="26"/>
      <c r="D28" s="33"/>
      <c r="E28" s="27"/>
      <c r="F28" s="46"/>
      <c r="G28" s="57"/>
      <c r="H28" s="49" t="str">
        <f t="shared" si="0"/>
        <v/>
      </c>
    </row>
    <row r="29" spans="2:8" s="24" customFormat="1" ht="15" x14ac:dyDescent="0.2">
      <c r="B29" s="25">
        <v>18</v>
      </c>
      <c r="C29" s="26"/>
      <c r="D29" s="33"/>
      <c r="E29" s="27"/>
      <c r="F29" s="46"/>
      <c r="G29" s="57"/>
      <c r="H29" s="49" t="str">
        <f t="shared" si="0"/>
        <v/>
      </c>
    </row>
    <row r="30" spans="2:8" s="24" customFormat="1" ht="15" x14ac:dyDescent="0.2">
      <c r="B30" s="28">
        <v>19</v>
      </c>
      <c r="C30" s="26"/>
      <c r="D30" s="33"/>
      <c r="E30" s="27"/>
      <c r="F30" s="46"/>
      <c r="G30" s="57"/>
      <c r="H30" s="49" t="str">
        <f t="shared" si="0"/>
        <v/>
      </c>
    </row>
    <row r="31" spans="2:8" s="24" customFormat="1" ht="15" x14ac:dyDescent="0.2">
      <c r="B31" s="25">
        <v>20</v>
      </c>
      <c r="C31" s="26"/>
      <c r="D31" s="33"/>
      <c r="E31" s="27"/>
      <c r="F31" s="46"/>
      <c r="G31" s="57"/>
      <c r="H31" s="49" t="str">
        <f t="shared" si="0"/>
        <v/>
      </c>
    </row>
    <row r="32" spans="2:8" s="24" customFormat="1" ht="15" x14ac:dyDescent="0.2">
      <c r="B32" s="25">
        <v>21</v>
      </c>
      <c r="C32" s="26"/>
      <c r="D32" s="33"/>
      <c r="E32" s="27"/>
      <c r="F32" s="46"/>
      <c r="G32" s="57"/>
      <c r="H32" s="49" t="str">
        <f t="shared" si="0"/>
        <v/>
      </c>
    </row>
    <row r="33" spans="2:8" s="24" customFormat="1" ht="15" x14ac:dyDescent="0.2">
      <c r="B33" s="28">
        <v>22</v>
      </c>
      <c r="C33" s="26"/>
      <c r="D33" s="33"/>
      <c r="E33" s="27"/>
      <c r="F33" s="46"/>
      <c r="G33" s="57"/>
      <c r="H33" s="49" t="str">
        <f t="shared" si="0"/>
        <v/>
      </c>
    </row>
    <row r="34" spans="2:8" s="24" customFormat="1" ht="15" x14ac:dyDescent="0.2">
      <c r="B34" s="25">
        <v>23</v>
      </c>
      <c r="C34" s="26"/>
      <c r="D34" s="33"/>
      <c r="E34" s="27"/>
      <c r="F34" s="46"/>
      <c r="G34" s="57"/>
      <c r="H34" s="49" t="str">
        <f t="shared" si="0"/>
        <v/>
      </c>
    </row>
    <row r="35" spans="2:8" s="24" customFormat="1" ht="15" x14ac:dyDescent="0.25">
      <c r="B35" s="25">
        <v>24</v>
      </c>
      <c r="C35" s="26"/>
      <c r="D35" s="33"/>
      <c r="E35" s="27"/>
      <c r="F35" s="46"/>
      <c r="G35" s="72"/>
      <c r="H35" s="49" t="str">
        <f t="shared" si="0"/>
        <v/>
      </c>
    </row>
    <row r="36" spans="2:8" s="24" customFormat="1" ht="15" x14ac:dyDescent="0.25">
      <c r="B36" s="28">
        <v>25</v>
      </c>
      <c r="C36" s="26"/>
      <c r="D36" s="33"/>
      <c r="E36" s="27"/>
      <c r="F36" s="46"/>
      <c r="G36" s="72"/>
      <c r="H36" s="49" t="str">
        <f t="shared" si="0"/>
        <v/>
      </c>
    </row>
    <row r="37" spans="2:8" s="24" customFormat="1" ht="15" x14ac:dyDescent="0.25">
      <c r="B37" s="25">
        <v>26</v>
      </c>
      <c r="C37" s="26"/>
      <c r="D37" s="33"/>
      <c r="E37" s="27"/>
      <c r="F37" s="46"/>
      <c r="G37" s="72"/>
      <c r="H37" s="49" t="str">
        <f t="shared" si="0"/>
        <v/>
      </c>
    </row>
    <row r="38" spans="2:8" s="24" customFormat="1" ht="15" x14ac:dyDescent="0.25">
      <c r="B38" s="25">
        <v>27</v>
      </c>
      <c r="C38" s="26"/>
      <c r="D38" s="33"/>
      <c r="E38" s="27"/>
      <c r="F38" s="46"/>
      <c r="G38" s="72"/>
      <c r="H38" s="49" t="str">
        <f t="shared" si="0"/>
        <v/>
      </c>
    </row>
    <row r="39" spans="2:8" s="24" customFormat="1" ht="15" x14ac:dyDescent="0.25">
      <c r="B39" s="28">
        <v>28</v>
      </c>
      <c r="C39" s="26"/>
      <c r="D39" s="33"/>
      <c r="E39" s="27"/>
      <c r="F39" s="46"/>
      <c r="G39" s="72"/>
      <c r="H39" s="49" t="str">
        <f t="shared" si="0"/>
        <v/>
      </c>
    </row>
    <row r="40" spans="2:8" s="24" customFormat="1" ht="15" x14ac:dyDescent="0.25">
      <c r="B40" s="25">
        <v>29</v>
      </c>
      <c r="C40" s="26"/>
      <c r="D40" s="33"/>
      <c r="E40" s="27"/>
      <c r="F40" s="46"/>
      <c r="G40" s="72"/>
      <c r="H40" s="49" t="str">
        <f t="shared" si="0"/>
        <v/>
      </c>
    </row>
    <row r="41" spans="2:8" s="24" customFormat="1" ht="15" x14ac:dyDescent="0.25">
      <c r="B41" s="25">
        <v>30</v>
      </c>
      <c r="C41" s="26"/>
      <c r="D41" s="33"/>
      <c r="E41" s="27"/>
      <c r="F41" s="46"/>
      <c r="G41" s="72"/>
      <c r="H41" s="49" t="str">
        <f t="shared" si="0"/>
        <v/>
      </c>
    </row>
    <row r="42" spans="2:8" s="24" customFormat="1" ht="15" x14ac:dyDescent="0.25">
      <c r="B42" s="28">
        <v>31</v>
      </c>
      <c r="C42" s="26"/>
      <c r="D42" s="33"/>
      <c r="E42" s="27"/>
      <c r="F42" s="46"/>
      <c r="G42" s="72"/>
      <c r="H42" s="49" t="str">
        <f t="shared" si="0"/>
        <v/>
      </c>
    </row>
    <row r="43" spans="2:8" s="24" customFormat="1" ht="15" x14ac:dyDescent="0.25">
      <c r="B43" s="25">
        <v>32</v>
      </c>
      <c r="C43" s="26"/>
      <c r="D43" s="33"/>
      <c r="E43" s="27"/>
      <c r="F43" s="46"/>
      <c r="G43" s="72"/>
      <c r="H43" s="49" t="str">
        <f t="shared" si="0"/>
        <v/>
      </c>
    </row>
    <row r="44" spans="2:8" s="24" customFormat="1" ht="15" x14ac:dyDescent="0.25">
      <c r="B44" s="25">
        <v>33</v>
      </c>
      <c r="C44" s="26"/>
      <c r="D44" s="33"/>
      <c r="E44" s="27"/>
      <c r="F44" s="46"/>
      <c r="G44" s="72"/>
      <c r="H44" s="49" t="str">
        <f t="shared" ref="H44:H75" si="1">IF(D44&gt;0,D44*$H$11,"")</f>
        <v/>
      </c>
    </row>
    <row r="45" spans="2:8" s="24" customFormat="1" ht="15" x14ac:dyDescent="0.25">
      <c r="B45" s="28">
        <v>34</v>
      </c>
      <c r="C45" s="26"/>
      <c r="D45" s="33"/>
      <c r="E45" s="27"/>
      <c r="F45" s="46"/>
      <c r="G45" s="72"/>
      <c r="H45" s="49" t="str">
        <f t="shared" si="1"/>
        <v/>
      </c>
    </row>
    <row r="46" spans="2:8" s="24" customFormat="1" ht="15" x14ac:dyDescent="0.25">
      <c r="B46" s="25">
        <v>35</v>
      </c>
      <c r="C46" s="26"/>
      <c r="D46" s="33"/>
      <c r="E46" s="27"/>
      <c r="F46" s="46"/>
      <c r="G46" s="72"/>
      <c r="H46" s="49" t="str">
        <f t="shared" si="1"/>
        <v/>
      </c>
    </row>
    <row r="47" spans="2:8" s="24" customFormat="1" ht="15" x14ac:dyDescent="0.25">
      <c r="B47" s="25">
        <v>36</v>
      </c>
      <c r="C47" s="26"/>
      <c r="D47" s="33"/>
      <c r="E47" s="27"/>
      <c r="F47" s="46"/>
      <c r="G47" s="72"/>
      <c r="H47" s="49" t="str">
        <f t="shared" si="1"/>
        <v/>
      </c>
    </row>
    <row r="48" spans="2:8" s="24" customFormat="1" ht="15" x14ac:dyDescent="0.25">
      <c r="B48" s="28">
        <v>37</v>
      </c>
      <c r="C48" s="26"/>
      <c r="D48" s="33"/>
      <c r="E48" s="27"/>
      <c r="F48" s="46"/>
      <c r="G48" s="72"/>
      <c r="H48" s="49" t="str">
        <f t="shared" si="1"/>
        <v/>
      </c>
    </row>
    <row r="49" spans="2:8" s="24" customFormat="1" ht="15" x14ac:dyDescent="0.25">
      <c r="B49" s="25">
        <v>38</v>
      </c>
      <c r="C49" s="26"/>
      <c r="D49" s="33"/>
      <c r="E49" s="27"/>
      <c r="F49" s="46"/>
      <c r="G49" s="72"/>
      <c r="H49" s="49" t="str">
        <f t="shared" si="1"/>
        <v/>
      </c>
    </row>
    <row r="50" spans="2:8" s="24" customFormat="1" ht="15" x14ac:dyDescent="0.25">
      <c r="B50" s="25">
        <v>39</v>
      </c>
      <c r="C50" s="26"/>
      <c r="D50" s="33"/>
      <c r="E50" s="27"/>
      <c r="F50" s="46"/>
      <c r="G50" s="72"/>
      <c r="H50" s="49" t="str">
        <f t="shared" si="1"/>
        <v/>
      </c>
    </row>
    <row r="51" spans="2:8" s="24" customFormat="1" ht="15" x14ac:dyDescent="0.25">
      <c r="B51" s="28">
        <v>40</v>
      </c>
      <c r="C51" s="26"/>
      <c r="D51" s="33"/>
      <c r="E51" s="27"/>
      <c r="F51" s="46"/>
      <c r="G51" s="72"/>
      <c r="H51" s="49" t="str">
        <f t="shared" si="1"/>
        <v/>
      </c>
    </row>
    <row r="52" spans="2:8" s="24" customFormat="1" ht="15" x14ac:dyDescent="0.25">
      <c r="B52" s="25">
        <v>41</v>
      </c>
      <c r="C52" s="26"/>
      <c r="D52" s="33"/>
      <c r="E52" s="27"/>
      <c r="F52" s="46"/>
      <c r="G52" s="72"/>
      <c r="H52" s="49" t="str">
        <f t="shared" si="1"/>
        <v/>
      </c>
    </row>
    <row r="53" spans="2:8" s="24" customFormat="1" ht="15" x14ac:dyDescent="0.25">
      <c r="B53" s="25">
        <v>42</v>
      </c>
      <c r="C53" s="26"/>
      <c r="D53" s="33"/>
      <c r="E53" s="27"/>
      <c r="F53" s="46"/>
      <c r="G53" s="72"/>
      <c r="H53" s="49" t="str">
        <f t="shared" si="1"/>
        <v/>
      </c>
    </row>
    <row r="54" spans="2:8" s="24" customFormat="1" ht="15" x14ac:dyDescent="0.25">
      <c r="B54" s="28">
        <v>43</v>
      </c>
      <c r="C54" s="26"/>
      <c r="D54" s="33"/>
      <c r="E54" s="27"/>
      <c r="F54" s="46"/>
      <c r="G54" s="72"/>
      <c r="H54" s="49" t="str">
        <f t="shared" si="1"/>
        <v/>
      </c>
    </row>
    <row r="55" spans="2:8" s="24" customFormat="1" ht="15" x14ac:dyDescent="0.25">
      <c r="B55" s="25">
        <v>44</v>
      </c>
      <c r="C55" s="26"/>
      <c r="D55" s="33"/>
      <c r="E55" s="27"/>
      <c r="F55" s="46"/>
      <c r="G55" s="72"/>
      <c r="H55" s="49" t="str">
        <f t="shared" si="1"/>
        <v/>
      </c>
    </row>
    <row r="56" spans="2:8" s="24" customFormat="1" ht="15" x14ac:dyDescent="0.25">
      <c r="B56" s="25">
        <v>45</v>
      </c>
      <c r="C56" s="26"/>
      <c r="D56" s="33"/>
      <c r="E56" s="27"/>
      <c r="F56" s="46"/>
      <c r="G56" s="72"/>
      <c r="H56" s="49" t="str">
        <f t="shared" si="1"/>
        <v/>
      </c>
    </row>
    <row r="57" spans="2:8" s="24" customFormat="1" ht="15" x14ac:dyDescent="0.25">
      <c r="B57" s="28">
        <v>46</v>
      </c>
      <c r="C57" s="26"/>
      <c r="D57" s="33"/>
      <c r="E57" s="27"/>
      <c r="F57" s="46"/>
      <c r="G57" s="72"/>
      <c r="H57" s="49" t="str">
        <f t="shared" si="1"/>
        <v/>
      </c>
    </row>
    <row r="58" spans="2:8" s="24" customFormat="1" ht="15" x14ac:dyDescent="0.25">
      <c r="B58" s="25">
        <v>47</v>
      </c>
      <c r="C58" s="26"/>
      <c r="D58" s="33"/>
      <c r="E58" s="27"/>
      <c r="F58" s="46"/>
      <c r="G58" s="72"/>
      <c r="H58" s="49" t="str">
        <f t="shared" si="1"/>
        <v/>
      </c>
    </row>
    <row r="59" spans="2:8" s="24" customFormat="1" ht="15" x14ac:dyDescent="0.25">
      <c r="B59" s="25">
        <v>48</v>
      </c>
      <c r="C59" s="26"/>
      <c r="D59" s="33"/>
      <c r="E59" s="27"/>
      <c r="F59" s="46"/>
      <c r="G59" s="72"/>
      <c r="H59" s="49" t="str">
        <f t="shared" si="1"/>
        <v/>
      </c>
    </row>
    <row r="60" spans="2:8" s="24" customFormat="1" ht="15" x14ac:dyDescent="0.25">
      <c r="B60" s="28">
        <v>49</v>
      </c>
      <c r="C60" s="26"/>
      <c r="D60" s="33"/>
      <c r="E60" s="27"/>
      <c r="F60" s="46"/>
      <c r="G60" s="72"/>
      <c r="H60" s="49" t="str">
        <f t="shared" si="1"/>
        <v/>
      </c>
    </row>
    <row r="61" spans="2:8" s="24" customFormat="1" ht="15" x14ac:dyDescent="0.25">
      <c r="B61" s="25">
        <v>50</v>
      </c>
      <c r="C61" s="26"/>
      <c r="D61" s="33"/>
      <c r="E61" s="27"/>
      <c r="F61" s="46"/>
      <c r="G61" s="72"/>
      <c r="H61" s="49" t="str">
        <f t="shared" si="1"/>
        <v/>
      </c>
    </row>
    <row r="62" spans="2:8" s="24" customFormat="1" ht="15" x14ac:dyDescent="0.25">
      <c r="B62" s="25">
        <v>51</v>
      </c>
      <c r="C62" s="26"/>
      <c r="D62" s="33"/>
      <c r="E62" s="27"/>
      <c r="F62" s="46"/>
      <c r="G62" s="72"/>
      <c r="H62" s="49" t="str">
        <f t="shared" si="1"/>
        <v/>
      </c>
    </row>
    <row r="63" spans="2:8" s="24" customFormat="1" ht="15" x14ac:dyDescent="0.25">
      <c r="B63" s="28">
        <v>52</v>
      </c>
      <c r="C63" s="26"/>
      <c r="D63" s="33"/>
      <c r="E63" s="27"/>
      <c r="F63" s="46"/>
      <c r="G63" s="72"/>
      <c r="H63" s="49" t="str">
        <f t="shared" si="1"/>
        <v/>
      </c>
    </row>
    <row r="64" spans="2:8" s="24" customFormat="1" ht="15" x14ac:dyDescent="0.25">
      <c r="B64" s="25">
        <v>53</v>
      </c>
      <c r="C64" s="26"/>
      <c r="D64" s="33"/>
      <c r="E64" s="27"/>
      <c r="F64" s="46"/>
      <c r="G64" s="72"/>
      <c r="H64" s="49" t="str">
        <f t="shared" si="1"/>
        <v/>
      </c>
    </row>
    <row r="65" spans="2:8" s="24" customFormat="1" ht="15" x14ac:dyDescent="0.25">
      <c r="B65" s="25">
        <v>54</v>
      </c>
      <c r="C65" s="26"/>
      <c r="D65" s="33"/>
      <c r="E65" s="27"/>
      <c r="F65" s="46"/>
      <c r="G65" s="72"/>
      <c r="H65" s="49" t="str">
        <f t="shared" si="1"/>
        <v/>
      </c>
    </row>
    <row r="66" spans="2:8" s="24" customFormat="1" ht="15" x14ac:dyDescent="0.25">
      <c r="B66" s="28">
        <v>55</v>
      </c>
      <c r="C66" s="26"/>
      <c r="D66" s="33"/>
      <c r="E66" s="27"/>
      <c r="F66" s="46"/>
      <c r="G66" s="72"/>
      <c r="H66" s="49" t="str">
        <f t="shared" si="1"/>
        <v/>
      </c>
    </row>
    <row r="67" spans="2:8" s="24" customFormat="1" ht="15" x14ac:dyDescent="0.25">
      <c r="B67" s="25">
        <v>56</v>
      </c>
      <c r="C67" s="26"/>
      <c r="D67" s="33"/>
      <c r="E67" s="27"/>
      <c r="F67" s="46"/>
      <c r="G67" s="72"/>
      <c r="H67" s="49" t="str">
        <f t="shared" si="1"/>
        <v/>
      </c>
    </row>
    <row r="68" spans="2:8" s="24" customFormat="1" ht="15" x14ac:dyDescent="0.25">
      <c r="B68" s="25">
        <v>57</v>
      </c>
      <c r="C68" s="26"/>
      <c r="D68" s="33"/>
      <c r="E68" s="27"/>
      <c r="F68" s="46"/>
      <c r="G68" s="72"/>
      <c r="H68" s="49" t="str">
        <f t="shared" si="1"/>
        <v/>
      </c>
    </row>
    <row r="69" spans="2:8" s="24" customFormat="1" ht="15" x14ac:dyDescent="0.25">
      <c r="B69" s="28">
        <v>58</v>
      </c>
      <c r="C69" s="26"/>
      <c r="D69" s="33"/>
      <c r="E69" s="27"/>
      <c r="F69" s="46"/>
      <c r="G69" s="72"/>
      <c r="H69" s="49" t="str">
        <f t="shared" si="1"/>
        <v/>
      </c>
    </row>
    <row r="70" spans="2:8" s="24" customFormat="1" ht="15" x14ac:dyDescent="0.25">
      <c r="B70" s="25">
        <v>59</v>
      </c>
      <c r="C70" s="26"/>
      <c r="D70" s="33"/>
      <c r="E70" s="27"/>
      <c r="F70" s="46"/>
      <c r="G70" s="72"/>
      <c r="H70" s="49" t="str">
        <f t="shared" si="1"/>
        <v/>
      </c>
    </row>
    <row r="71" spans="2:8" s="24" customFormat="1" ht="15" x14ac:dyDescent="0.25">
      <c r="B71" s="25">
        <v>60</v>
      </c>
      <c r="C71" s="26"/>
      <c r="D71" s="33"/>
      <c r="E71" s="27"/>
      <c r="F71" s="46"/>
      <c r="G71" s="72"/>
      <c r="H71" s="49" t="str">
        <f t="shared" si="1"/>
        <v/>
      </c>
    </row>
    <row r="72" spans="2:8" s="24" customFormat="1" ht="15" x14ac:dyDescent="0.25">
      <c r="B72" s="28">
        <v>61</v>
      </c>
      <c r="C72" s="26"/>
      <c r="D72" s="33"/>
      <c r="E72" s="27"/>
      <c r="F72" s="46"/>
      <c r="G72" s="72"/>
      <c r="H72" s="49" t="str">
        <f t="shared" si="1"/>
        <v/>
      </c>
    </row>
    <row r="73" spans="2:8" s="24" customFormat="1" ht="15" x14ac:dyDescent="0.25">
      <c r="B73" s="25">
        <v>62</v>
      </c>
      <c r="C73" s="26"/>
      <c r="D73" s="33"/>
      <c r="E73" s="27"/>
      <c r="F73" s="46"/>
      <c r="G73" s="72"/>
      <c r="H73" s="49" t="str">
        <f t="shared" si="1"/>
        <v/>
      </c>
    </row>
    <row r="74" spans="2:8" s="24" customFormat="1" ht="15" x14ac:dyDescent="0.25">
      <c r="B74" s="25">
        <v>63</v>
      </c>
      <c r="C74" s="26"/>
      <c r="D74" s="33"/>
      <c r="E74" s="27"/>
      <c r="F74" s="46"/>
      <c r="G74" s="72"/>
      <c r="H74" s="49" t="str">
        <f t="shared" si="1"/>
        <v/>
      </c>
    </row>
    <row r="75" spans="2:8" s="24" customFormat="1" ht="15" x14ac:dyDescent="0.25">
      <c r="B75" s="28">
        <v>64</v>
      </c>
      <c r="C75" s="26"/>
      <c r="D75" s="33"/>
      <c r="E75" s="27"/>
      <c r="F75" s="46"/>
      <c r="G75" s="72"/>
      <c r="H75" s="49" t="str">
        <f t="shared" si="1"/>
        <v/>
      </c>
    </row>
    <row r="76" spans="2:8" s="24" customFormat="1" ht="15" x14ac:dyDescent="0.25">
      <c r="B76" s="25">
        <v>65</v>
      </c>
      <c r="C76" s="26"/>
      <c r="D76" s="33"/>
      <c r="E76" s="27"/>
      <c r="F76" s="46"/>
      <c r="G76" s="72"/>
      <c r="H76" s="49" t="str">
        <f t="shared" ref="H76:H107" si="2">IF(D76&gt;0,D76*$H$11,"")</f>
        <v/>
      </c>
    </row>
    <row r="77" spans="2:8" s="24" customFormat="1" ht="15" x14ac:dyDescent="0.25">
      <c r="B77" s="25">
        <v>66</v>
      </c>
      <c r="C77" s="26"/>
      <c r="D77" s="33"/>
      <c r="E77" s="27"/>
      <c r="F77" s="46"/>
      <c r="G77" s="72"/>
      <c r="H77" s="49" t="str">
        <f t="shared" si="2"/>
        <v/>
      </c>
    </row>
    <row r="78" spans="2:8" s="24" customFormat="1" ht="15" x14ac:dyDescent="0.25">
      <c r="B78" s="28">
        <v>67</v>
      </c>
      <c r="C78" s="26"/>
      <c r="D78" s="33"/>
      <c r="E78" s="27"/>
      <c r="F78" s="46"/>
      <c r="G78" s="72"/>
      <c r="H78" s="49" t="str">
        <f t="shared" si="2"/>
        <v/>
      </c>
    </row>
    <row r="79" spans="2:8" s="24" customFormat="1" ht="15" x14ac:dyDescent="0.25">
      <c r="B79" s="25">
        <v>68</v>
      </c>
      <c r="C79" s="26"/>
      <c r="D79" s="33"/>
      <c r="E79" s="27"/>
      <c r="F79" s="46"/>
      <c r="G79" s="72"/>
      <c r="H79" s="49" t="str">
        <f t="shared" si="2"/>
        <v/>
      </c>
    </row>
    <row r="80" spans="2:8" s="24" customFormat="1" ht="15" x14ac:dyDescent="0.25">
      <c r="B80" s="25">
        <v>69</v>
      </c>
      <c r="C80" s="26"/>
      <c r="D80" s="33"/>
      <c r="E80" s="27"/>
      <c r="F80" s="46"/>
      <c r="G80" s="72"/>
      <c r="H80" s="49" t="str">
        <f t="shared" si="2"/>
        <v/>
      </c>
    </row>
    <row r="81" spans="2:8" s="24" customFormat="1" ht="15" x14ac:dyDescent="0.25">
      <c r="B81" s="28">
        <v>70</v>
      </c>
      <c r="C81" s="26"/>
      <c r="D81" s="33"/>
      <c r="E81" s="27"/>
      <c r="F81" s="46"/>
      <c r="G81" s="72"/>
      <c r="H81" s="49" t="str">
        <f t="shared" si="2"/>
        <v/>
      </c>
    </row>
    <row r="82" spans="2:8" s="24" customFormat="1" ht="15" x14ac:dyDescent="0.25">
      <c r="B82" s="25">
        <v>71</v>
      </c>
      <c r="C82" s="26"/>
      <c r="D82" s="33"/>
      <c r="E82" s="27"/>
      <c r="F82" s="46"/>
      <c r="G82" s="72"/>
      <c r="H82" s="49" t="str">
        <f t="shared" si="2"/>
        <v/>
      </c>
    </row>
    <row r="83" spans="2:8" s="24" customFormat="1" ht="15" x14ac:dyDescent="0.25">
      <c r="B83" s="25">
        <v>72</v>
      </c>
      <c r="C83" s="26"/>
      <c r="D83" s="33"/>
      <c r="E83" s="27"/>
      <c r="F83" s="46"/>
      <c r="G83" s="72"/>
      <c r="H83" s="49" t="str">
        <f t="shared" si="2"/>
        <v/>
      </c>
    </row>
    <row r="84" spans="2:8" s="24" customFormat="1" ht="15" x14ac:dyDescent="0.25">
      <c r="B84" s="28">
        <v>73</v>
      </c>
      <c r="C84" s="26"/>
      <c r="D84" s="33"/>
      <c r="E84" s="27"/>
      <c r="F84" s="46"/>
      <c r="G84" s="72"/>
      <c r="H84" s="49" t="str">
        <f t="shared" si="2"/>
        <v/>
      </c>
    </row>
    <row r="85" spans="2:8" s="24" customFormat="1" ht="15" x14ac:dyDescent="0.25">
      <c r="B85" s="25">
        <v>74</v>
      </c>
      <c r="C85" s="26"/>
      <c r="D85" s="33"/>
      <c r="E85" s="27"/>
      <c r="F85" s="46"/>
      <c r="G85" s="72"/>
      <c r="H85" s="49" t="str">
        <f t="shared" si="2"/>
        <v/>
      </c>
    </row>
    <row r="86" spans="2:8" s="24" customFormat="1" ht="15" x14ac:dyDescent="0.25">
      <c r="B86" s="25">
        <v>75</v>
      </c>
      <c r="C86" s="26"/>
      <c r="D86" s="33"/>
      <c r="E86" s="27"/>
      <c r="F86" s="46"/>
      <c r="G86" s="72"/>
      <c r="H86" s="49" t="str">
        <f t="shared" si="2"/>
        <v/>
      </c>
    </row>
    <row r="87" spans="2:8" s="24" customFormat="1" ht="15" x14ac:dyDescent="0.25">
      <c r="B87" s="28">
        <v>76</v>
      </c>
      <c r="C87" s="26"/>
      <c r="D87" s="33"/>
      <c r="E87" s="27"/>
      <c r="F87" s="46"/>
      <c r="G87" s="72"/>
      <c r="H87" s="49" t="str">
        <f t="shared" si="2"/>
        <v/>
      </c>
    </row>
    <row r="88" spans="2:8" s="24" customFormat="1" ht="15" x14ac:dyDescent="0.25">
      <c r="B88" s="25">
        <v>77</v>
      </c>
      <c r="C88" s="26"/>
      <c r="D88" s="33"/>
      <c r="E88" s="27"/>
      <c r="F88" s="46"/>
      <c r="G88" s="72"/>
      <c r="H88" s="49" t="str">
        <f t="shared" si="2"/>
        <v/>
      </c>
    </row>
    <row r="89" spans="2:8" s="24" customFormat="1" ht="15" x14ac:dyDescent="0.25">
      <c r="B89" s="25">
        <v>78</v>
      </c>
      <c r="C89" s="26"/>
      <c r="D89" s="33"/>
      <c r="E89" s="27"/>
      <c r="F89" s="46"/>
      <c r="G89" s="72"/>
      <c r="H89" s="49" t="str">
        <f t="shared" si="2"/>
        <v/>
      </c>
    </row>
    <row r="90" spans="2:8" s="24" customFormat="1" ht="15" x14ac:dyDescent="0.25">
      <c r="B90" s="28">
        <v>79</v>
      </c>
      <c r="C90" s="26"/>
      <c r="D90" s="33"/>
      <c r="E90" s="27"/>
      <c r="F90" s="46"/>
      <c r="G90" s="72"/>
      <c r="H90" s="49" t="str">
        <f t="shared" si="2"/>
        <v/>
      </c>
    </row>
    <row r="91" spans="2:8" s="24" customFormat="1" ht="15" x14ac:dyDescent="0.25">
      <c r="B91" s="28">
        <v>80</v>
      </c>
      <c r="C91" s="26"/>
      <c r="D91" s="33"/>
      <c r="E91" s="27"/>
      <c r="F91" s="46"/>
      <c r="G91" s="72"/>
      <c r="H91" s="49" t="str">
        <f t="shared" si="2"/>
        <v/>
      </c>
    </row>
    <row r="92" spans="2:8" s="24" customFormat="1" ht="15" x14ac:dyDescent="0.25">
      <c r="B92" s="25">
        <v>81</v>
      </c>
      <c r="C92" s="26"/>
      <c r="D92" s="33"/>
      <c r="E92" s="27"/>
      <c r="F92" s="46"/>
      <c r="G92" s="72"/>
      <c r="H92" s="49" t="str">
        <f t="shared" si="2"/>
        <v/>
      </c>
    </row>
    <row r="93" spans="2:8" s="24" customFormat="1" ht="15" x14ac:dyDescent="0.25">
      <c r="B93" s="25">
        <v>82</v>
      </c>
      <c r="C93" s="26"/>
      <c r="D93" s="33"/>
      <c r="E93" s="27"/>
      <c r="F93" s="46"/>
      <c r="G93" s="72"/>
      <c r="H93" s="49" t="str">
        <f t="shared" si="2"/>
        <v/>
      </c>
    </row>
    <row r="94" spans="2:8" s="24" customFormat="1" ht="15" x14ac:dyDescent="0.25">
      <c r="B94" s="28">
        <v>83</v>
      </c>
      <c r="C94" s="26"/>
      <c r="D94" s="33"/>
      <c r="E94" s="27"/>
      <c r="F94" s="46"/>
      <c r="G94" s="72"/>
      <c r="H94" s="49" t="str">
        <f t="shared" si="2"/>
        <v/>
      </c>
    </row>
    <row r="95" spans="2:8" s="24" customFormat="1" ht="15" x14ac:dyDescent="0.25">
      <c r="B95" s="28">
        <v>84</v>
      </c>
      <c r="C95" s="26"/>
      <c r="D95" s="33"/>
      <c r="E95" s="27"/>
      <c r="F95" s="46"/>
      <c r="G95" s="72"/>
      <c r="H95" s="49" t="str">
        <f t="shared" si="2"/>
        <v/>
      </c>
    </row>
    <row r="96" spans="2:8" s="24" customFormat="1" ht="15" x14ac:dyDescent="0.25">
      <c r="B96" s="25">
        <v>85</v>
      </c>
      <c r="C96" s="26"/>
      <c r="D96" s="33"/>
      <c r="E96" s="27"/>
      <c r="F96" s="46"/>
      <c r="G96" s="72"/>
      <c r="H96" s="49" t="str">
        <f t="shared" si="2"/>
        <v/>
      </c>
    </row>
    <row r="97" spans="2:8" s="24" customFormat="1" ht="15" x14ac:dyDescent="0.25">
      <c r="B97" s="25">
        <v>86</v>
      </c>
      <c r="C97" s="26"/>
      <c r="D97" s="33"/>
      <c r="E97" s="27"/>
      <c r="F97" s="46"/>
      <c r="G97" s="72"/>
      <c r="H97" s="49" t="str">
        <f t="shared" si="2"/>
        <v/>
      </c>
    </row>
    <row r="98" spans="2:8" s="24" customFormat="1" ht="15" x14ac:dyDescent="0.25">
      <c r="B98" s="28">
        <v>87</v>
      </c>
      <c r="C98" s="26"/>
      <c r="D98" s="33"/>
      <c r="E98" s="27"/>
      <c r="F98" s="46"/>
      <c r="G98" s="72"/>
      <c r="H98" s="49" t="str">
        <f t="shared" si="2"/>
        <v/>
      </c>
    </row>
    <row r="99" spans="2:8" s="24" customFormat="1" ht="15" x14ac:dyDescent="0.25">
      <c r="B99" s="28">
        <v>88</v>
      </c>
      <c r="C99" s="26"/>
      <c r="D99" s="33"/>
      <c r="E99" s="27"/>
      <c r="F99" s="46"/>
      <c r="G99" s="72"/>
      <c r="H99" s="49" t="str">
        <f t="shared" si="2"/>
        <v/>
      </c>
    </row>
    <row r="100" spans="2:8" s="24" customFormat="1" ht="15" x14ac:dyDescent="0.25">
      <c r="B100" s="25">
        <v>89</v>
      </c>
      <c r="C100" s="26"/>
      <c r="D100" s="33"/>
      <c r="E100" s="27"/>
      <c r="F100" s="46"/>
      <c r="G100" s="72"/>
      <c r="H100" s="49" t="str">
        <f t="shared" si="2"/>
        <v/>
      </c>
    </row>
    <row r="101" spans="2:8" s="24" customFormat="1" ht="15" x14ac:dyDescent="0.25">
      <c r="B101" s="25">
        <v>90</v>
      </c>
      <c r="C101" s="26"/>
      <c r="D101" s="33"/>
      <c r="E101" s="27"/>
      <c r="F101" s="46"/>
      <c r="G101" s="72"/>
      <c r="H101" s="49" t="str">
        <f t="shared" si="2"/>
        <v/>
      </c>
    </row>
    <row r="102" spans="2:8" s="24" customFormat="1" ht="15" x14ac:dyDescent="0.25">
      <c r="B102" s="28">
        <v>91</v>
      </c>
      <c r="C102" s="26"/>
      <c r="D102" s="33"/>
      <c r="E102" s="27"/>
      <c r="F102" s="46"/>
      <c r="G102" s="72"/>
      <c r="H102" s="49" t="str">
        <f t="shared" si="2"/>
        <v/>
      </c>
    </row>
    <row r="103" spans="2:8" s="24" customFormat="1" ht="15" x14ac:dyDescent="0.25">
      <c r="B103" s="28">
        <v>92</v>
      </c>
      <c r="C103" s="26"/>
      <c r="D103" s="33"/>
      <c r="E103" s="27"/>
      <c r="F103" s="46"/>
      <c r="G103" s="72"/>
      <c r="H103" s="49" t="str">
        <f t="shared" si="2"/>
        <v/>
      </c>
    </row>
    <row r="104" spans="2:8" s="24" customFormat="1" ht="15" x14ac:dyDescent="0.25">
      <c r="B104" s="25">
        <v>93</v>
      </c>
      <c r="C104" s="26"/>
      <c r="D104" s="33"/>
      <c r="E104" s="27"/>
      <c r="F104" s="46"/>
      <c r="G104" s="72"/>
      <c r="H104" s="49" t="str">
        <f t="shared" si="2"/>
        <v/>
      </c>
    </row>
    <row r="105" spans="2:8" s="24" customFormat="1" ht="15" x14ac:dyDescent="0.25">
      <c r="B105" s="25">
        <v>94</v>
      </c>
      <c r="C105" s="26"/>
      <c r="D105" s="33"/>
      <c r="E105" s="27"/>
      <c r="F105" s="46"/>
      <c r="G105" s="72"/>
      <c r="H105" s="49" t="str">
        <f t="shared" si="2"/>
        <v/>
      </c>
    </row>
    <row r="106" spans="2:8" s="24" customFormat="1" ht="15" x14ac:dyDescent="0.25">
      <c r="B106" s="28">
        <v>95</v>
      </c>
      <c r="C106" s="26"/>
      <c r="D106" s="33"/>
      <c r="E106" s="27"/>
      <c r="F106" s="46"/>
      <c r="G106" s="72"/>
      <c r="H106" s="49" t="str">
        <f t="shared" si="2"/>
        <v/>
      </c>
    </row>
    <row r="107" spans="2:8" s="24" customFormat="1" ht="15" x14ac:dyDescent="0.25">
      <c r="B107" s="28">
        <v>96</v>
      </c>
      <c r="C107" s="26"/>
      <c r="D107" s="33"/>
      <c r="E107" s="27"/>
      <c r="F107" s="46"/>
      <c r="G107" s="72"/>
      <c r="H107" s="49" t="str">
        <f t="shared" si="2"/>
        <v/>
      </c>
    </row>
    <row r="108" spans="2:8" s="24" customFormat="1" ht="15" x14ac:dyDescent="0.25">
      <c r="B108" s="25">
        <v>97</v>
      </c>
      <c r="C108" s="26"/>
      <c r="D108" s="33"/>
      <c r="E108" s="27"/>
      <c r="F108" s="46"/>
      <c r="G108" s="72"/>
      <c r="H108" s="49" t="str">
        <f t="shared" ref="H108:H121" si="3">IF(D108&gt;0,D108*$H$11,"")</f>
        <v/>
      </c>
    </row>
    <row r="109" spans="2:8" s="24" customFormat="1" ht="15" x14ac:dyDescent="0.25">
      <c r="B109" s="25">
        <v>98</v>
      </c>
      <c r="C109" s="26"/>
      <c r="D109" s="33"/>
      <c r="E109" s="27"/>
      <c r="F109" s="46"/>
      <c r="G109" s="72"/>
      <c r="H109" s="49" t="str">
        <f t="shared" si="3"/>
        <v/>
      </c>
    </row>
    <row r="110" spans="2:8" s="24" customFormat="1" ht="15" x14ac:dyDescent="0.25">
      <c r="B110" s="28">
        <v>99</v>
      </c>
      <c r="C110" s="26"/>
      <c r="D110" s="33"/>
      <c r="E110" s="27"/>
      <c r="F110" s="46"/>
      <c r="G110" s="72"/>
      <c r="H110" s="49" t="str">
        <f t="shared" si="3"/>
        <v/>
      </c>
    </row>
    <row r="111" spans="2:8" s="24" customFormat="1" ht="15" x14ac:dyDescent="0.25">
      <c r="B111" s="28">
        <v>100</v>
      </c>
      <c r="C111" s="26"/>
      <c r="D111" s="33"/>
      <c r="E111" s="27"/>
      <c r="F111" s="46"/>
      <c r="G111" s="72"/>
      <c r="H111" s="49" t="str">
        <f t="shared" si="3"/>
        <v/>
      </c>
    </row>
    <row r="112" spans="2:8" s="24" customFormat="1" ht="15" x14ac:dyDescent="0.25">
      <c r="B112" s="25">
        <v>101</v>
      </c>
      <c r="C112" s="26"/>
      <c r="D112" s="33"/>
      <c r="E112" s="27"/>
      <c r="F112" s="46"/>
      <c r="G112" s="72"/>
      <c r="H112" s="49" t="str">
        <f t="shared" si="3"/>
        <v/>
      </c>
    </row>
    <row r="113" spans="2:13" s="24" customFormat="1" ht="15" x14ac:dyDescent="0.25">
      <c r="B113" s="25">
        <v>102</v>
      </c>
      <c r="C113" s="26"/>
      <c r="D113" s="33"/>
      <c r="E113" s="27"/>
      <c r="F113" s="46"/>
      <c r="G113" s="72"/>
      <c r="H113" s="49" t="str">
        <f t="shared" si="3"/>
        <v/>
      </c>
    </row>
    <row r="114" spans="2:13" s="24" customFormat="1" ht="15" x14ac:dyDescent="0.25">
      <c r="B114" s="28">
        <v>103</v>
      </c>
      <c r="C114" s="26"/>
      <c r="D114" s="33"/>
      <c r="E114" s="27"/>
      <c r="F114" s="46"/>
      <c r="G114" s="72"/>
      <c r="H114" s="49" t="str">
        <f t="shared" si="3"/>
        <v/>
      </c>
    </row>
    <row r="115" spans="2:13" s="24" customFormat="1" ht="15" x14ac:dyDescent="0.25">
      <c r="B115" s="28">
        <v>104</v>
      </c>
      <c r="C115" s="26"/>
      <c r="D115" s="33"/>
      <c r="E115" s="27"/>
      <c r="F115" s="46"/>
      <c r="G115" s="72"/>
      <c r="H115" s="49" t="str">
        <f t="shared" si="3"/>
        <v/>
      </c>
    </row>
    <row r="116" spans="2:13" s="24" customFormat="1" ht="15" x14ac:dyDescent="0.25">
      <c r="B116" s="25">
        <v>105</v>
      </c>
      <c r="C116" s="26"/>
      <c r="D116" s="33"/>
      <c r="E116" s="27"/>
      <c r="F116" s="46"/>
      <c r="G116" s="72"/>
      <c r="H116" s="49" t="str">
        <f t="shared" si="3"/>
        <v/>
      </c>
    </row>
    <row r="117" spans="2:13" s="24" customFormat="1" ht="15" x14ac:dyDescent="0.25">
      <c r="B117" s="25">
        <v>106</v>
      </c>
      <c r="C117" s="26"/>
      <c r="D117" s="33"/>
      <c r="E117" s="27"/>
      <c r="F117" s="46"/>
      <c r="G117" s="72"/>
      <c r="H117" s="49" t="str">
        <f t="shared" si="3"/>
        <v/>
      </c>
    </row>
    <row r="118" spans="2:13" s="24" customFormat="1" ht="15" x14ac:dyDescent="0.25">
      <c r="B118" s="28">
        <v>107</v>
      </c>
      <c r="C118" s="26"/>
      <c r="D118" s="33"/>
      <c r="E118" s="27"/>
      <c r="F118" s="46"/>
      <c r="G118" s="72"/>
      <c r="H118" s="49" t="str">
        <f t="shared" si="3"/>
        <v/>
      </c>
    </row>
    <row r="119" spans="2:13" s="24" customFormat="1" ht="15" x14ac:dyDescent="0.25">
      <c r="B119" s="28">
        <v>108</v>
      </c>
      <c r="C119" s="26"/>
      <c r="D119" s="33"/>
      <c r="E119" s="27"/>
      <c r="F119" s="46"/>
      <c r="G119" s="72"/>
      <c r="H119" s="49" t="str">
        <f t="shared" si="3"/>
        <v/>
      </c>
    </row>
    <row r="120" spans="2:13" s="24" customFormat="1" ht="15" x14ac:dyDescent="0.25">
      <c r="B120" s="25">
        <v>109</v>
      </c>
      <c r="C120" s="26"/>
      <c r="D120" s="33"/>
      <c r="E120" s="27"/>
      <c r="F120" s="46"/>
      <c r="G120" s="72"/>
      <c r="H120" s="49" t="str">
        <f t="shared" si="3"/>
        <v/>
      </c>
    </row>
    <row r="121" spans="2:13" s="24" customFormat="1" ht="15" x14ac:dyDescent="0.25">
      <c r="B121" s="25">
        <v>110</v>
      </c>
      <c r="C121" s="26"/>
      <c r="D121" s="33"/>
      <c r="E121" s="27"/>
      <c r="F121" s="46"/>
      <c r="G121" s="72"/>
      <c r="H121" s="49" t="str">
        <f t="shared" si="3"/>
        <v/>
      </c>
    </row>
    <row r="122" spans="2:13" s="13" customFormat="1" ht="2.25" customHeight="1" x14ac:dyDescent="0.25">
      <c r="B122" s="20"/>
      <c r="C122" s="30"/>
      <c r="D122" s="19"/>
      <c r="E122" s="31"/>
      <c r="F122" s="32"/>
      <c r="G122" s="56"/>
      <c r="H122" s="19"/>
    </row>
    <row r="123" spans="2:13" s="5" customFormat="1" ht="18" customHeight="1" x14ac:dyDescent="0.2">
      <c r="B123" s="111" t="s">
        <v>1</v>
      </c>
      <c r="C123" s="112"/>
      <c r="D123" s="21">
        <f>SUM(D12:D121)</f>
        <v>0</v>
      </c>
      <c r="E123" s="22">
        <f>SUM(E12:E121)</f>
        <v>0</v>
      </c>
      <c r="F123" s="23">
        <f>SUM(F12:F121)</f>
        <v>0</v>
      </c>
      <c r="G123" s="57"/>
      <c r="H123" s="8">
        <f>SUM(H12:H121)</f>
        <v>0</v>
      </c>
      <c r="J123" s="9"/>
      <c r="K123" s="10"/>
      <c r="L123" s="10"/>
    </row>
    <row r="124" spans="2:13" ht="18" customHeight="1" x14ac:dyDescent="0.2">
      <c r="D124" s="127" t="s">
        <v>8</v>
      </c>
      <c r="E124" s="128"/>
      <c r="F124" s="64"/>
      <c r="G124" s="70"/>
      <c r="J124" s="11"/>
      <c r="K124" s="7"/>
      <c r="L124" s="7"/>
      <c r="M124" s="3"/>
    </row>
    <row r="125" spans="2:13" ht="18" customHeight="1" x14ac:dyDescent="0.2">
      <c r="B125" s="113" t="s">
        <v>5</v>
      </c>
      <c r="C125" s="114"/>
      <c r="D125" s="88" t="s">
        <v>9</v>
      </c>
      <c r="E125" s="89"/>
      <c r="F125" s="65"/>
      <c r="G125" s="70"/>
      <c r="J125" s="11"/>
      <c r="K125" s="7"/>
      <c r="L125" s="7"/>
      <c r="M125" s="3"/>
    </row>
    <row r="126" spans="2:13" ht="18" customHeight="1" x14ac:dyDescent="0.2">
      <c r="B126" s="90">
        <f>SUM($H$123)</f>
        <v>0</v>
      </c>
      <c r="C126" s="91"/>
      <c r="D126" s="88" t="s">
        <v>14</v>
      </c>
      <c r="E126" s="89"/>
      <c r="F126" s="65"/>
      <c r="G126" s="70"/>
      <c r="J126" s="11"/>
      <c r="K126" s="7"/>
      <c r="L126" s="7"/>
      <c r="M126" s="3"/>
    </row>
    <row r="127" spans="2:13" ht="18" customHeight="1" x14ac:dyDescent="0.2">
      <c r="B127" s="86">
        <f>SUM($D$123)</f>
        <v>0</v>
      </c>
      <c r="C127" s="87"/>
      <c r="D127" s="97" t="s">
        <v>15</v>
      </c>
      <c r="E127" s="98"/>
      <c r="F127" s="66"/>
      <c r="G127" s="70"/>
      <c r="J127" s="11"/>
      <c r="K127" s="7"/>
      <c r="L127" s="7"/>
      <c r="M127" s="3"/>
    </row>
    <row r="128" spans="2:13" ht="18" customHeight="1" thickBot="1" x14ac:dyDescent="0.25">
      <c r="C128" s="69" t="e">
        <f>SUM($H$11)</f>
        <v>#DIV/0!</v>
      </c>
      <c r="D128" s="95" t="s">
        <v>16</v>
      </c>
      <c r="E128" s="96"/>
      <c r="F128" s="68"/>
      <c r="G128" s="70"/>
      <c r="J128" s="11"/>
      <c r="K128" s="7"/>
      <c r="L128" s="7"/>
      <c r="M128" s="3"/>
    </row>
    <row r="129" spans="2:13" s="41" customFormat="1" ht="18" customHeight="1" thickTop="1" x14ac:dyDescent="0.2">
      <c r="B129" s="40"/>
      <c r="D129" s="93" t="s">
        <v>10</v>
      </c>
      <c r="E129" s="94"/>
      <c r="F129" s="67">
        <f>SUM(F123+F124+F125+F126-F127-F128)</f>
        <v>0</v>
      </c>
      <c r="G129" s="73"/>
      <c r="J129" s="43"/>
      <c r="K129" s="44"/>
      <c r="L129" s="44"/>
      <c r="M129" s="42"/>
    </row>
    <row r="130" spans="2:13" s="41" customFormat="1" ht="0.75" customHeight="1" x14ac:dyDescent="0.2">
      <c r="B130" s="40"/>
      <c r="E130" s="45"/>
      <c r="F130" s="77">
        <f>ROUNDDOWN($F$129,0)</f>
        <v>0</v>
      </c>
      <c r="G130" s="58"/>
      <c r="H130" s="81">
        <f>ROUNDDOWN($F$123,0)</f>
        <v>0</v>
      </c>
      <c r="J130" s="43"/>
      <c r="K130" s="44"/>
      <c r="L130" s="44"/>
      <c r="M130" s="42"/>
    </row>
    <row r="131" spans="2:13" s="41" customFormat="1" ht="15" customHeight="1" x14ac:dyDescent="0.2">
      <c r="B131" s="40"/>
      <c r="G131" s="59"/>
      <c r="H131" s="82"/>
      <c r="J131" s="43"/>
      <c r="K131" s="44"/>
      <c r="L131" s="44"/>
      <c r="M131" s="42"/>
    </row>
    <row r="132" spans="2:13" ht="16.5" customHeight="1" x14ac:dyDescent="0.25">
      <c r="B132" s="12"/>
      <c r="D132" s="50"/>
      <c r="E132" s="51"/>
      <c r="F132" s="52"/>
      <c r="G132" s="60"/>
      <c r="H132" s="34"/>
      <c r="J132" s="11"/>
      <c r="K132" s="7"/>
      <c r="L132" s="7"/>
      <c r="M132" s="3"/>
    </row>
    <row r="133" spans="2:13" ht="16.5" customHeight="1" x14ac:dyDescent="0.25">
      <c r="B133" s="12"/>
      <c r="C133" s="41"/>
      <c r="D133" s="41"/>
      <c r="E133" s="40"/>
      <c r="F133" s="42"/>
      <c r="G133" s="61"/>
      <c r="H133" s="3"/>
      <c r="J133" s="11"/>
      <c r="K133" s="7"/>
      <c r="L133" s="7"/>
      <c r="M133" s="3"/>
    </row>
    <row r="134" spans="2:13" ht="15" customHeight="1" x14ac:dyDescent="0.2">
      <c r="C134" s="47"/>
      <c r="D134" s="92"/>
      <c r="E134" s="92"/>
      <c r="F134" s="48"/>
      <c r="G134" s="62"/>
      <c r="J134" s="11"/>
      <c r="K134" s="7"/>
      <c r="L134" s="7"/>
      <c r="M134" s="3"/>
    </row>
    <row r="135" spans="2:13" ht="4.5" customHeight="1" x14ac:dyDescent="0.2">
      <c r="B135" s="1"/>
      <c r="E135" s="35"/>
      <c r="F135" s="34"/>
      <c r="G135" s="63"/>
      <c r="J135" s="11"/>
      <c r="K135" s="7"/>
      <c r="L135" s="7"/>
      <c r="M135" s="3"/>
    </row>
    <row r="136" spans="2:13" ht="17.25" x14ac:dyDescent="0.25">
      <c r="C136" s="12"/>
      <c r="F136" s="3"/>
      <c r="J136" s="11"/>
      <c r="K136" s="7"/>
      <c r="L136" s="7"/>
      <c r="M136" s="3"/>
    </row>
    <row r="137" spans="2:13" ht="17.25" x14ac:dyDescent="0.25">
      <c r="C137" s="12"/>
      <c r="J137" s="11"/>
      <c r="K137" s="7"/>
      <c r="L137" s="7"/>
      <c r="M137" s="3"/>
    </row>
    <row r="138" spans="2:13" x14ac:dyDescent="0.2">
      <c r="J138" s="11"/>
      <c r="K138" s="7"/>
      <c r="L138" s="7"/>
      <c r="M138" s="3"/>
    </row>
    <row r="139" spans="2:13" x14ac:dyDescent="0.2">
      <c r="J139" s="11"/>
      <c r="K139" s="7"/>
      <c r="L139" s="7"/>
      <c r="M139" s="3"/>
    </row>
    <row r="140" spans="2:13" x14ac:dyDescent="0.2">
      <c r="J140" s="11"/>
      <c r="K140" s="7"/>
      <c r="L140" s="7"/>
      <c r="M140" s="3"/>
    </row>
    <row r="141" spans="2:13" x14ac:dyDescent="0.2">
      <c r="J141" s="11"/>
      <c r="K141" s="7"/>
      <c r="L141" s="7"/>
      <c r="M141" s="3"/>
    </row>
    <row r="142" spans="2:13" x14ac:dyDescent="0.2">
      <c r="J142" s="11"/>
      <c r="K142" s="7"/>
      <c r="L142" s="7"/>
      <c r="M142" s="3"/>
    </row>
    <row r="143" spans="2:13" x14ac:dyDescent="0.2">
      <c r="F143" s="3"/>
      <c r="J143" s="3"/>
      <c r="K143" s="3"/>
      <c r="L143" s="3"/>
      <c r="M143" s="3"/>
    </row>
    <row r="144" spans="2:13" x14ac:dyDescent="0.2">
      <c r="F144" s="3"/>
      <c r="J144" s="3"/>
      <c r="K144" s="3"/>
      <c r="L144" s="3"/>
      <c r="M144" s="3"/>
    </row>
    <row r="145" spans="6:13" x14ac:dyDescent="0.2">
      <c r="F145" s="3"/>
      <c r="J145" s="3"/>
      <c r="K145" s="3"/>
      <c r="L145" s="3"/>
      <c r="M145" s="3"/>
    </row>
    <row r="146" spans="6:13" x14ac:dyDescent="0.2">
      <c r="F146" s="3"/>
      <c r="J146" s="3"/>
      <c r="K146" s="3"/>
      <c r="L146" s="3"/>
      <c r="M146" s="3"/>
    </row>
    <row r="147" spans="6:13" x14ac:dyDescent="0.2">
      <c r="F147" s="3"/>
      <c r="J147" s="3"/>
      <c r="K147" s="3"/>
      <c r="L147" s="3"/>
      <c r="M147" s="3"/>
    </row>
    <row r="148" spans="6:13" x14ac:dyDescent="0.2">
      <c r="F148" s="3"/>
      <c r="J148" s="3"/>
      <c r="K148" s="3"/>
      <c r="L148" s="3"/>
      <c r="M148" s="3"/>
    </row>
    <row r="149" spans="6:13" x14ac:dyDescent="0.2">
      <c r="F149" s="3"/>
      <c r="J149" s="3"/>
      <c r="K149" s="3"/>
      <c r="L149" s="3"/>
      <c r="M149" s="3"/>
    </row>
    <row r="150" spans="6:13" x14ac:dyDescent="0.2">
      <c r="F150" s="3"/>
    </row>
    <row r="151" spans="6:13" x14ac:dyDescent="0.2">
      <c r="F151" s="3"/>
    </row>
    <row r="152" spans="6:13" x14ac:dyDescent="0.2">
      <c r="F152" s="3"/>
    </row>
    <row r="153" spans="6:13" x14ac:dyDescent="0.2">
      <c r="F153" s="3"/>
    </row>
  </sheetData>
  <sheetProtection algorithmName="SHA-512" hashValue="04s5A0UXkyFopdjXnjw9QVI+NphckAsYtdZosDC/s3Vy6zc2CM5/2yr7clQTJVNyw3kXEbCtBLlqByluYBHkKw==" saltValue="gaPxoil7FRgTnL/xjSYJPg==" spinCount="100000" sheet="1" selectLockedCells="1" sort="0" autoFilter="0"/>
  <autoFilter ref="B11:C121" xr:uid="{00000000-0009-0000-0000-000000000000}"/>
  <mergeCells count="22">
    <mergeCell ref="D125:E125"/>
    <mergeCell ref="B123:C123"/>
    <mergeCell ref="B125:C125"/>
    <mergeCell ref="E9:F9"/>
    <mergeCell ref="B6:C6"/>
    <mergeCell ref="E7:F7"/>
    <mergeCell ref="E6:F6"/>
    <mergeCell ref="E10:E11"/>
    <mergeCell ref="F10:F11"/>
    <mergeCell ref="D124:E124"/>
    <mergeCell ref="B2:C2"/>
    <mergeCell ref="D2:F2"/>
    <mergeCell ref="D9:D11"/>
    <mergeCell ref="B7:C7"/>
    <mergeCell ref="B4:C4"/>
    <mergeCell ref="B127:C127"/>
    <mergeCell ref="D126:E126"/>
    <mergeCell ref="B126:C126"/>
    <mergeCell ref="D134:E134"/>
    <mergeCell ref="D129:E129"/>
    <mergeCell ref="D128:E128"/>
    <mergeCell ref="D127:E127"/>
  </mergeCells>
  <phoneticPr fontId="6" type="noConversion"/>
  <printOptions horizontalCentered="1"/>
  <pageMargins left="0.39370078740157483" right="0.39370078740157483" top="0.43307086614173229" bottom="0.43307086614173229" header="0.51181102362204722" footer="0.19685039370078741"/>
  <pageSetup paperSize="9" firstPageNumber="0" fitToHeight="0" orientation="landscape" r:id="rId1"/>
  <headerFooter alignWithMargins="0">
    <oddFooter xml:space="preserve">&amp;CSeite &amp;P von 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Prämienberechnung</vt:lpstr>
      <vt:lpstr>Prämienberechnung!Druckbereich</vt:lpstr>
      <vt:lpstr>Prämienberechnung!Drucktitel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Schatzer, Siegfried</dc:creator>
  <cp:keywords/>
  <dc:description/>
  <cp:lastModifiedBy>Schatzer, Siegfried</cp:lastModifiedBy>
  <cp:revision>1</cp:revision>
  <cp:lastPrinted>2020-02-27T10:56:59Z</cp:lastPrinted>
  <dcterms:created xsi:type="dcterms:W3CDTF">2006-02-08T13:33:41Z</dcterms:created>
  <dcterms:modified xsi:type="dcterms:W3CDTF">2022-03-16T13:17:45Z</dcterms:modified>
</cp:coreProperties>
</file>